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usIneqESD/CCP/2. Climate Change Insights/03. CC Insights November 2022 - natural environments/Data/"/>
    </mc:Choice>
  </mc:AlternateContent>
  <xr:revisionPtr revIDLastSave="18" documentId="8_{00BD622A-B5B6-4222-9943-FC496CE99278}" xr6:coauthVersionLast="47" xr6:coauthVersionMax="47" xr10:uidLastSave="{C7324493-35D3-457E-99AC-6895F4E028D6}"/>
  <bookViews>
    <workbookView xWindow="19090" yWindow="3800" windowWidth="19420" windowHeight="10420" xr2:uid="{0A7A309D-5448-489D-B507-59F01F348DF3}"/>
  </bookViews>
  <sheets>
    <sheet name="LA map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J4" i="1"/>
  <c r="J5" i="1"/>
  <c r="J6" i="1"/>
  <c r="J7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K3" i="1"/>
  <c r="J3" i="1"/>
  <c r="I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H3" i="1"/>
  <c r="G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3" i="1"/>
</calcChain>
</file>

<file path=xl/sharedStrings.xml><?xml version="1.0" encoding="utf-8"?>
<sst xmlns="http://schemas.openxmlformats.org/spreadsheetml/2006/main" count="1644" uniqueCount="849">
  <si>
    <r>
      <rPr>
        <b/>
        <sz val="11"/>
        <color rgb="FF000000"/>
        <rFont val="Arial"/>
      </rPr>
      <t>Combined land use and agricultural territorial greenhouse gas emissions estimates by UK region and local authority 2020 (kt CO</t>
    </r>
    <r>
      <rPr>
        <b/>
        <vertAlign val="subscript"/>
        <sz val="11"/>
        <color rgb="FF000000"/>
        <rFont val="Arial"/>
      </rPr>
      <t>2</t>
    </r>
    <r>
      <rPr>
        <b/>
        <sz val="11"/>
        <color rgb="FF000000"/>
        <rFont val="Arial"/>
      </rPr>
      <t>e)</t>
    </r>
  </si>
  <si>
    <r>
      <t>Area (km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)</t>
    </r>
  </si>
  <si>
    <t>Population ('000s, mid-year estimate)</t>
  </si>
  <si>
    <t>Agriculture Total</t>
  </si>
  <si>
    <t>Agriculture per area</t>
  </si>
  <si>
    <t>agriculture per capita</t>
  </si>
  <si>
    <t>LULUCF Net Emissions</t>
  </si>
  <si>
    <t>LULUCF per area</t>
  </si>
  <si>
    <t>LULUCF per capita</t>
  </si>
  <si>
    <t>Combined total</t>
  </si>
  <si>
    <t>combined per area</t>
  </si>
  <si>
    <t>combined per capita</t>
  </si>
  <si>
    <t>Region/Country</t>
  </si>
  <si>
    <t>Second Tier Authority</t>
  </si>
  <si>
    <t>Local Authority</t>
  </si>
  <si>
    <t>Local Authority Code</t>
  </si>
  <si>
    <t>North East</t>
  </si>
  <si>
    <t>Darlington</t>
  </si>
  <si>
    <t>E06000005</t>
  </si>
  <si>
    <t>Durham</t>
  </si>
  <si>
    <t>County Durham</t>
  </si>
  <si>
    <t>E06000047</t>
  </si>
  <si>
    <t>Gateshead</t>
  </si>
  <si>
    <t>E08000037</t>
  </si>
  <si>
    <t>Hartlepool</t>
  </si>
  <si>
    <t>E06000001</t>
  </si>
  <si>
    <t>Middlesbrough</t>
  </si>
  <si>
    <t>E06000002</t>
  </si>
  <si>
    <t>Newcastle upon Tyne</t>
  </si>
  <si>
    <t>E08000021</t>
  </si>
  <si>
    <t>North Tyneside</t>
  </si>
  <si>
    <t>E08000022</t>
  </si>
  <si>
    <t>Northumberland</t>
  </si>
  <si>
    <t>E06000057</t>
  </si>
  <si>
    <t>Redcar and Cleveland</t>
  </si>
  <si>
    <t>E06000003</t>
  </si>
  <si>
    <t>South Tyneside</t>
  </si>
  <si>
    <t>E08000023</t>
  </si>
  <si>
    <t>Stockton-on-Tees</t>
  </si>
  <si>
    <t>E06000004</t>
  </si>
  <si>
    <t>Sunderland</t>
  </si>
  <si>
    <t>E08000024</t>
  </si>
  <si>
    <t>North East Total</t>
  </si>
  <si>
    <t>North West</t>
  </si>
  <si>
    <t>Blackburn with Darwen</t>
  </si>
  <si>
    <t>E06000008</t>
  </si>
  <si>
    <t>Blackpool</t>
  </si>
  <si>
    <t>E06000009</t>
  </si>
  <si>
    <t>Bolton</t>
  </si>
  <si>
    <t>E08000001</t>
  </si>
  <si>
    <t>Bury</t>
  </si>
  <si>
    <t>E08000002</t>
  </si>
  <si>
    <t>Cheshire</t>
  </si>
  <si>
    <t>Cheshire East</t>
  </si>
  <si>
    <t>E06000049</t>
  </si>
  <si>
    <t>Cheshire West and Chester</t>
  </si>
  <si>
    <t>E06000050</t>
  </si>
  <si>
    <t>Cheshire Total</t>
  </si>
  <si>
    <t>Cumbria</t>
  </si>
  <si>
    <t>Allerdale</t>
  </si>
  <si>
    <t>E07000026</t>
  </si>
  <si>
    <t>Barrow-in-Furness</t>
  </si>
  <si>
    <t>E07000027</t>
  </si>
  <si>
    <t>Carlisle</t>
  </si>
  <si>
    <t>E07000028</t>
  </si>
  <si>
    <t>Copeland</t>
  </si>
  <si>
    <t>E07000029</t>
  </si>
  <si>
    <t>Eden</t>
  </si>
  <si>
    <t>E07000030</t>
  </si>
  <si>
    <t>South Lakeland</t>
  </si>
  <si>
    <t>E07000031</t>
  </si>
  <si>
    <t>Cumbria Total</t>
  </si>
  <si>
    <t>Halton</t>
  </si>
  <si>
    <t>E06000006</t>
  </si>
  <si>
    <t>Knowsley</t>
  </si>
  <si>
    <t>E08000011</t>
  </si>
  <si>
    <t>Lancashire</t>
  </si>
  <si>
    <t>Burnley</t>
  </si>
  <si>
    <t>E07000117</t>
  </si>
  <si>
    <t>Chorley</t>
  </si>
  <si>
    <t>E07000118</t>
  </si>
  <si>
    <t>Fylde</t>
  </si>
  <si>
    <t>E07000119</t>
  </si>
  <si>
    <t>Hyndburn</t>
  </si>
  <si>
    <t>E07000120</t>
  </si>
  <si>
    <t>Lancaster</t>
  </si>
  <si>
    <t>E07000121</t>
  </si>
  <si>
    <t>Pendle</t>
  </si>
  <si>
    <t>E07000122</t>
  </si>
  <si>
    <t>Preston</t>
  </si>
  <si>
    <t>E07000123</t>
  </si>
  <si>
    <t>Ribble Valley</t>
  </si>
  <si>
    <t>E07000124</t>
  </si>
  <si>
    <t>Rossendale</t>
  </si>
  <si>
    <t>E07000125</t>
  </si>
  <si>
    <t>South Ribble</t>
  </si>
  <si>
    <t>E07000126</t>
  </si>
  <si>
    <t>West Lancashire</t>
  </si>
  <si>
    <t>E07000127</t>
  </si>
  <si>
    <t>Wyre</t>
  </si>
  <si>
    <t>E07000128</t>
  </si>
  <si>
    <t>Lancashire Total</t>
  </si>
  <si>
    <t>Liverpool</t>
  </si>
  <si>
    <t>E08000012</t>
  </si>
  <si>
    <t>Manchester</t>
  </si>
  <si>
    <t>E08000003</t>
  </si>
  <si>
    <t>Oldham</t>
  </si>
  <si>
    <t>E08000004</t>
  </si>
  <si>
    <t>Rochdale</t>
  </si>
  <si>
    <t>E08000005</t>
  </si>
  <si>
    <t>Salford</t>
  </si>
  <si>
    <t>E08000006</t>
  </si>
  <si>
    <t>Sefton</t>
  </si>
  <si>
    <t>E08000014</t>
  </si>
  <si>
    <t>St. Helens</t>
  </si>
  <si>
    <t>E08000013</t>
  </si>
  <si>
    <t>Stockport</t>
  </si>
  <si>
    <t>E08000007</t>
  </si>
  <si>
    <t>Tameside</t>
  </si>
  <si>
    <t>E08000008</t>
  </si>
  <si>
    <t>Trafford</t>
  </si>
  <si>
    <t>E08000009</t>
  </si>
  <si>
    <t>Warrington</t>
  </si>
  <si>
    <t>E06000007</t>
  </si>
  <si>
    <t>Wigan</t>
  </si>
  <si>
    <t>E08000010</t>
  </si>
  <si>
    <t>Wirral</t>
  </si>
  <si>
    <t>E08000015</t>
  </si>
  <si>
    <t>North West Total</t>
  </si>
  <si>
    <t>Yorkshire and the Humber</t>
  </si>
  <si>
    <t>Barnsley</t>
  </si>
  <si>
    <t>E08000016</t>
  </si>
  <si>
    <t>Bradford</t>
  </si>
  <si>
    <t>E08000032</t>
  </si>
  <si>
    <t>Calderdale</t>
  </si>
  <si>
    <t>E08000033</t>
  </si>
  <si>
    <t>Doncaster</t>
  </si>
  <si>
    <t>E08000017</t>
  </si>
  <si>
    <t>East Riding of Yorkshire</t>
  </si>
  <si>
    <t>E06000011</t>
  </si>
  <si>
    <t>Kingston upon Hull, City of</t>
  </si>
  <si>
    <t>E06000010</t>
  </si>
  <si>
    <t>Kirklees</t>
  </si>
  <si>
    <t>E08000034</t>
  </si>
  <si>
    <t>Leeds</t>
  </si>
  <si>
    <t>E08000035</t>
  </si>
  <si>
    <t>North East Lincolnshire</t>
  </si>
  <si>
    <t>E06000012</t>
  </si>
  <si>
    <t>North Lincolnshire</t>
  </si>
  <si>
    <t>E06000013</t>
  </si>
  <si>
    <t>North Yorkshire</t>
  </si>
  <si>
    <t>Craven</t>
  </si>
  <si>
    <t>E07000163</t>
  </si>
  <si>
    <t>Hambleton</t>
  </si>
  <si>
    <t>E07000164</t>
  </si>
  <si>
    <t>Harrogate</t>
  </si>
  <si>
    <t>E07000165</t>
  </si>
  <si>
    <t>Richmondshire</t>
  </si>
  <si>
    <t>E07000166</t>
  </si>
  <si>
    <t>Ryedale</t>
  </si>
  <si>
    <t>E07000167</t>
  </si>
  <si>
    <t>Scarborough</t>
  </si>
  <si>
    <t>E07000168</t>
  </si>
  <si>
    <t>Selby</t>
  </si>
  <si>
    <t>E07000169</t>
  </si>
  <si>
    <t>North Yorkshire Total</t>
  </si>
  <si>
    <t>Rotherham</t>
  </si>
  <si>
    <t>E08000018</t>
  </si>
  <si>
    <t>Sheffield</t>
  </si>
  <si>
    <t>E08000019</t>
  </si>
  <si>
    <t>Wakefield</t>
  </si>
  <si>
    <t>E08000036</t>
  </si>
  <si>
    <t>York</t>
  </si>
  <si>
    <t>E06000014</t>
  </si>
  <si>
    <t>Yorkshire and the Humber Total</t>
  </si>
  <si>
    <t>East Midlands</t>
  </si>
  <si>
    <t>Derby</t>
  </si>
  <si>
    <t>E06000015</t>
  </si>
  <si>
    <t>Derbyshire</t>
  </si>
  <si>
    <t>Amber Valley</t>
  </si>
  <si>
    <t>E07000032</t>
  </si>
  <si>
    <t>Bolsover</t>
  </si>
  <si>
    <t>E07000033</t>
  </si>
  <si>
    <t>Chesterfield</t>
  </si>
  <si>
    <t>E07000034</t>
  </si>
  <si>
    <t>Derbyshire Dales</t>
  </si>
  <si>
    <t>E07000035</t>
  </si>
  <si>
    <t>Erewash</t>
  </si>
  <si>
    <t>E07000036</t>
  </si>
  <si>
    <t>High Peak</t>
  </si>
  <si>
    <t>E07000037</t>
  </si>
  <si>
    <t>North East Derbyshire</t>
  </si>
  <si>
    <t>E07000038</t>
  </si>
  <si>
    <t>South Derbyshire</t>
  </si>
  <si>
    <t>E07000039</t>
  </si>
  <si>
    <t>Derbyshire Total</t>
  </si>
  <si>
    <t>Leicester</t>
  </si>
  <si>
    <t>E06000016</t>
  </si>
  <si>
    <t>Leicestershire</t>
  </si>
  <si>
    <t>Blaby</t>
  </si>
  <si>
    <t>E07000129</t>
  </si>
  <si>
    <t>Charnwood</t>
  </si>
  <si>
    <t>E07000130</t>
  </si>
  <si>
    <t>Harborough</t>
  </si>
  <si>
    <t>E07000131</t>
  </si>
  <si>
    <t>Hinckley and Bosworth</t>
  </si>
  <si>
    <t>E07000132</t>
  </si>
  <si>
    <t>Melton</t>
  </si>
  <si>
    <t>E07000133</t>
  </si>
  <si>
    <t>North West Leicestershire</t>
  </si>
  <si>
    <t>E07000134</t>
  </si>
  <si>
    <t>Oadby and Wigston</t>
  </si>
  <si>
    <t>E07000135</t>
  </si>
  <si>
    <t>Leicestershire Total</t>
  </si>
  <si>
    <t>Lincolnshire</t>
  </si>
  <si>
    <t>Boston</t>
  </si>
  <si>
    <t>E07000136</t>
  </si>
  <si>
    <t>East Lindsey</t>
  </si>
  <si>
    <t>E07000137</t>
  </si>
  <si>
    <t>Lincoln</t>
  </si>
  <si>
    <t>E07000138</t>
  </si>
  <si>
    <t>North Kesteven</t>
  </si>
  <si>
    <t>E07000139</t>
  </si>
  <si>
    <t>South Holland</t>
  </si>
  <si>
    <t>E07000140</t>
  </si>
  <si>
    <t>South Kesteven</t>
  </si>
  <si>
    <t>E07000141</t>
  </si>
  <si>
    <t>West Lindsey</t>
  </si>
  <si>
    <t>E07000142</t>
  </si>
  <si>
    <t>Lincolnshire Total</t>
  </si>
  <si>
    <t>Northamptonshire</t>
  </si>
  <si>
    <t>North Northamptonshire</t>
  </si>
  <si>
    <t>E06000061</t>
  </si>
  <si>
    <t>West Northamptonshire</t>
  </si>
  <si>
    <t>E06000062</t>
  </si>
  <si>
    <t>Northamptonshire Total</t>
  </si>
  <si>
    <t>Nottingham</t>
  </si>
  <si>
    <t>E06000018</t>
  </si>
  <si>
    <t>Nottinghamshire</t>
  </si>
  <si>
    <t>Ashfield</t>
  </si>
  <si>
    <t>E07000170</t>
  </si>
  <si>
    <t>Bassetlaw</t>
  </si>
  <si>
    <t>E07000171</t>
  </si>
  <si>
    <t>Broxtowe</t>
  </si>
  <si>
    <t>E07000172</t>
  </si>
  <si>
    <t>Gedling</t>
  </si>
  <si>
    <t>E07000173</t>
  </si>
  <si>
    <t>Mansfield</t>
  </si>
  <si>
    <t>E07000174</t>
  </si>
  <si>
    <t>Newark and Sherwood</t>
  </si>
  <si>
    <t>E07000175</t>
  </si>
  <si>
    <t>Rushcliffe</t>
  </si>
  <si>
    <t>E07000176</t>
  </si>
  <si>
    <t>Nottinghamshire Total</t>
  </si>
  <si>
    <t>Rutland</t>
  </si>
  <si>
    <t>E06000017</t>
  </si>
  <si>
    <t>East Midlands Total</t>
  </si>
  <si>
    <t>West Midlands</t>
  </si>
  <si>
    <t>Birmingham</t>
  </si>
  <si>
    <t>E08000025</t>
  </si>
  <si>
    <t>Coventry</t>
  </si>
  <si>
    <t>E08000026</t>
  </si>
  <si>
    <t>Dudley</t>
  </si>
  <si>
    <t>E08000027</t>
  </si>
  <si>
    <t>Herefordshire, County of</t>
  </si>
  <si>
    <t>E06000019</t>
  </si>
  <si>
    <t>Sandwell</t>
  </si>
  <si>
    <t>E08000028</t>
  </si>
  <si>
    <t>Shropshire</t>
  </si>
  <si>
    <t>E06000051</t>
  </si>
  <si>
    <t>Solihull</t>
  </si>
  <si>
    <t>E08000029</t>
  </si>
  <si>
    <t>Staffordshire</t>
  </si>
  <si>
    <t>Cannock Chase</t>
  </si>
  <si>
    <t>E07000192</t>
  </si>
  <si>
    <t>East Staffordshire</t>
  </si>
  <si>
    <t>E07000193</t>
  </si>
  <si>
    <t>Lichfield</t>
  </si>
  <si>
    <t>E07000194</t>
  </si>
  <si>
    <t>Newcastle-under-Lyme</t>
  </si>
  <si>
    <t>E07000195</t>
  </si>
  <si>
    <t>South Staffordshire</t>
  </si>
  <si>
    <t>E07000196</t>
  </si>
  <si>
    <t>Stafford</t>
  </si>
  <si>
    <t>E07000197</t>
  </si>
  <si>
    <t>Staffordshire Moorlands</t>
  </si>
  <si>
    <t>E07000198</t>
  </si>
  <si>
    <t>Tamworth</t>
  </si>
  <si>
    <t>E07000199</t>
  </si>
  <si>
    <t>Staffordshire Total</t>
  </si>
  <si>
    <t>Stoke on Trent</t>
  </si>
  <si>
    <t>Stoke-on-Trent</t>
  </si>
  <si>
    <t>E06000021</t>
  </si>
  <si>
    <t>Telford and Wrekin</t>
  </si>
  <si>
    <t>E06000020</t>
  </si>
  <si>
    <t>Walsall</t>
  </si>
  <si>
    <t>E08000030</t>
  </si>
  <si>
    <t>Warwickshire</t>
  </si>
  <si>
    <t>North Warwickshire</t>
  </si>
  <si>
    <t>E07000218</t>
  </si>
  <si>
    <t>Nuneaton and Bedworth</t>
  </si>
  <si>
    <t>E07000219</t>
  </si>
  <si>
    <t>Rugby</t>
  </si>
  <si>
    <t>E07000220</t>
  </si>
  <si>
    <t>Stratford-on-Avon</t>
  </si>
  <si>
    <t>E07000221</t>
  </si>
  <si>
    <t>Warwick</t>
  </si>
  <si>
    <t>E07000222</t>
  </si>
  <si>
    <t>Warwickshire Total</t>
  </si>
  <si>
    <t>Wolverhampton</t>
  </si>
  <si>
    <t>E08000031</t>
  </si>
  <si>
    <t>Worcestershire</t>
  </si>
  <si>
    <t>Bromsgrove</t>
  </si>
  <si>
    <t>E07000234</t>
  </si>
  <si>
    <t>Malvern Hills</t>
  </si>
  <si>
    <t>E07000235</t>
  </si>
  <si>
    <t>Redditch</t>
  </si>
  <si>
    <t>E07000236</t>
  </si>
  <si>
    <t>Worcester</t>
  </si>
  <si>
    <t>E07000237</t>
  </si>
  <si>
    <t>Wychavon</t>
  </si>
  <si>
    <t>E07000238</t>
  </si>
  <si>
    <t>Wyre Forest</t>
  </si>
  <si>
    <t>E07000239</t>
  </si>
  <si>
    <t>Worcestershire Total</t>
  </si>
  <si>
    <t>West Midlands Total</t>
  </si>
  <si>
    <t>East of England</t>
  </si>
  <si>
    <t>Bedfordshire</t>
  </si>
  <si>
    <t>Bedford</t>
  </si>
  <si>
    <t>E06000055</t>
  </si>
  <si>
    <t>Central Bedfordshire</t>
  </si>
  <si>
    <t>E06000056</t>
  </si>
  <si>
    <t>Bedfordshire Total</t>
  </si>
  <si>
    <t>Cambridgeshire</t>
  </si>
  <si>
    <t>Cambridge</t>
  </si>
  <si>
    <t>E07000008</t>
  </si>
  <si>
    <t>East Cambridgeshire</t>
  </si>
  <si>
    <t>E07000009</t>
  </si>
  <si>
    <t>Fenland</t>
  </si>
  <si>
    <t>E07000010</t>
  </si>
  <si>
    <t>Huntingdonshire</t>
  </si>
  <si>
    <t>E07000011</t>
  </si>
  <si>
    <t>South Cambridgeshire</t>
  </si>
  <si>
    <t>E07000012</t>
  </si>
  <si>
    <t>Cambridgeshire Total</t>
  </si>
  <si>
    <t>Essex</t>
  </si>
  <si>
    <t>Basildon</t>
  </si>
  <si>
    <t>E07000066</t>
  </si>
  <si>
    <t>Braintree</t>
  </si>
  <si>
    <t>E07000067</t>
  </si>
  <si>
    <t>Brentwood</t>
  </si>
  <si>
    <t>E07000068</t>
  </si>
  <si>
    <t>Castle Point</t>
  </si>
  <si>
    <t>E07000069</t>
  </si>
  <si>
    <t>Chelmsford</t>
  </si>
  <si>
    <t>E07000070</t>
  </si>
  <si>
    <t>Colchester</t>
  </si>
  <si>
    <t>E07000071</t>
  </si>
  <si>
    <t>Epping Forest</t>
  </si>
  <si>
    <t>E07000072</t>
  </si>
  <si>
    <t>Harlow</t>
  </si>
  <si>
    <t>E07000073</t>
  </si>
  <si>
    <t>Maldon</t>
  </si>
  <si>
    <t>E07000074</t>
  </si>
  <si>
    <t>Rochford</t>
  </si>
  <si>
    <t>E07000075</t>
  </si>
  <si>
    <t>Tendring</t>
  </si>
  <si>
    <t>E07000076</t>
  </si>
  <si>
    <t>Uttlesford</t>
  </si>
  <si>
    <t>E07000077</t>
  </si>
  <si>
    <t>Essex Total</t>
  </si>
  <si>
    <t>Hertfordshire</t>
  </si>
  <si>
    <t>Broxbourne</t>
  </si>
  <si>
    <t>E07000095</t>
  </si>
  <si>
    <t>Dacorum</t>
  </si>
  <si>
    <t>E07000096</t>
  </si>
  <si>
    <t>East Hertfordshire</t>
  </si>
  <si>
    <t>E07000242</t>
  </si>
  <si>
    <t>Hertsmere</t>
  </si>
  <si>
    <t>E07000098</t>
  </si>
  <si>
    <t>North Hertfordshire</t>
  </si>
  <si>
    <t>E07000099</t>
  </si>
  <si>
    <t>St Albans</t>
  </si>
  <si>
    <t>E07000240</t>
  </si>
  <si>
    <t>Stevenage</t>
  </si>
  <si>
    <t>E07000243</t>
  </si>
  <si>
    <t>Three Rivers</t>
  </si>
  <si>
    <t>E07000102</t>
  </si>
  <si>
    <t>Watford</t>
  </si>
  <si>
    <t>E07000103</t>
  </si>
  <si>
    <t>Welwyn Hatfield</t>
  </si>
  <si>
    <t>E07000241</t>
  </si>
  <si>
    <t>Hertfordshire Total</t>
  </si>
  <si>
    <t>Luton</t>
  </si>
  <si>
    <t>E06000032</t>
  </si>
  <si>
    <t>Norfolk</t>
  </si>
  <si>
    <t>Breckland</t>
  </si>
  <si>
    <t>E07000143</t>
  </si>
  <si>
    <t>Broadland</t>
  </si>
  <si>
    <t>E07000144</t>
  </si>
  <si>
    <t>Great Yarmouth</t>
  </si>
  <si>
    <t>E07000145</t>
  </si>
  <si>
    <t>King's Lynn and West Norfolk</t>
  </si>
  <si>
    <t>E07000146</t>
  </si>
  <si>
    <t>North Norfolk</t>
  </si>
  <si>
    <t>E07000147</t>
  </si>
  <si>
    <t>Norwich</t>
  </si>
  <si>
    <t>E07000148</t>
  </si>
  <si>
    <t>South Norfolk</t>
  </si>
  <si>
    <t>E07000149</t>
  </si>
  <si>
    <t>Norfolk Total</t>
  </si>
  <si>
    <t>Peterborough</t>
  </si>
  <si>
    <t>E06000031</t>
  </si>
  <si>
    <t>Southend-on-Sea</t>
  </si>
  <si>
    <t>E06000033</t>
  </si>
  <si>
    <t>Suffolk</t>
  </si>
  <si>
    <t>Babergh</t>
  </si>
  <si>
    <t>E07000200</t>
  </si>
  <si>
    <t>East Suffolk</t>
  </si>
  <si>
    <t>E07000244</t>
  </si>
  <si>
    <t>Ipswich</t>
  </si>
  <si>
    <t>E07000202</t>
  </si>
  <si>
    <t>Mid Suffolk</t>
  </si>
  <si>
    <t>E07000203</t>
  </si>
  <si>
    <t>West Suffolk</t>
  </si>
  <si>
    <t>E07000245</t>
  </si>
  <si>
    <t>Suffolk Total</t>
  </si>
  <si>
    <t>Thurrock</t>
  </si>
  <si>
    <t>E06000034</t>
  </si>
  <si>
    <t>East of England Total</t>
  </si>
  <si>
    <t>London</t>
  </si>
  <si>
    <t>Barking and Dagenham</t>
  </si>
  <si>
    <t>E09000002</t>
  </si>
  <si>
    <t>Barnet</t>
  </si>
  <si>
    <t>E09000003</t>
  </si>
  <si>
    <t>Bexley</t>
  </si>
  <si>
    <t>E09000004</t>
  </si>
  <si>
    <t>Brent</t>
  </si>
  <si>
    <t>E09000005</t>
  </si>
  <si>
    <t>Bromley</t>
  </si>
  <si>
    <t>E09000006</t>
  </si>
  <si>
    <t>Camden</t>
  </si>
  <si>
    <t>E09000007</t>
  </si>
  <si>
    <t>City of London</t>
  </si>
  <si>
    <t>E09000001</t>
  </si>
  <si>
    <t>Croydon</t>
  </si>
  <si>
    <t>E09000008</t>
  </si>
  <si>
    <t>Ealing</t>
  </si>
  <si>
    <t>E09000009</t>
  </si>
  <si>
    <t>Enfield</t>
  </si>
  <si>
    <t>E09000010</t>
  </si>
  <si>
    <t>Greenwich</t>
  </si>
  <si>
    <t>E09000011</t>
  </si>
  <si>
    <t>Hackney</t>
  </si>
  <si>
    <t>E09000012</t>
  </si>
  <si>
    <t>Hammersmith and Fulham</t>
  </si>
  <si>
    <t>E09000013</t>
  </si>
  <si>
    <t>Haringey</t>
  </si>
  <si>
    <t>E09000014</t>
  </si>
  <si>
    <t>Harrow</t>
  </si>
  <si>
    <t>E09000015</t>
  </si>
  <si>
    <t>Havering</t>
  </si>
  <si>
    <t>E09000016</t>
  </si>
  <si>
    <t>Hillingdon</t>
  </si>
  <si>
    <t>E09000017</t>
  </si>
  <si>
    <t>Hounslow</t>
  </si>
  <si>
    <t>E09000018</t>
  </si>
  <si>
    <t>Islington</t>
  </si>
  <si>
    <t>E09000019</t>
  </si>
  <si>
    <t>Kensington and Chelsea</t>
  </si>
  <si>
    <t>E09000020</t>
  </si>
  <si>
    <t>Kingston upon Thames</t>
  </si>
  <si>
    <t>E09000021</t>
  </si>
  <si>
    <t>Lambeth</t>
  </si>
  <si>
    <t>E09000022</t>
  </si>
  <si>
    <t>Lewisham</t>
  </si>
  <si>
    <t>E09000023</t>
  </si>
  <si>
    <t>Merton</t>
  </si>
  <si>
    <t>E09000024</t>
  </si>
  <si>
    <t>Newham</t>
  </si>
  <si>
    <t>E09000025</t>
  </si>
  <si>
    <t>Redbridge</t>
  </si>
  <si>
    <t>E09000026</t>
  </si>
  <si>
    <t>Richmond upon Thames</t>
  </si>
  <si>
    <t>E09000027</t>
  </si>
  <si>
    <t>Southwark</t>
  </si>
  <si>
    <t>E09000028</t>
  </si>
  <si>
    <t>Sutton</t>
  </si>
  <si>
    <t>E09000029</t>
  </si>
  <si>
    <t>Tower Hamlets</t>
  </si>
  <si>
    <t>E09000030</t>
  </si>
  <si>
    <t>Waltham Forest</t>
  </si>
  <si>
    <t>E09000031</t>
  </si>
  <si>
    <t>Wandsworth</t>
  </si>
  <si>
    <t>E09000032</t>
  </si>
  <si>
    <t>Westminster</t>
  </si>
  <si>
    <t>E09000033</t>
  </si>
  <si>
    <t>London Total</t>
  </si>
  <si>
    <t>South East</t>
  </si>
  <si>
    <t>Bracknell Forest</t>
  </si>
  <si>
    <t>E06000036</t>
  </si>
  <si>
    <t>Brighton and Hove</t>
  </si>
  <si>
    <t>E06000043</t>
  </si>
  <si>
    <t>Buckinghamshire</t>
  </si>
  <si>
    <t>E06000060</t>
  </si>
  <si>
    <t>East Sussex</t>
  </si>
  <si>
    <t>Eastbourne</t>
  </si>
  <si>
    <t>E07000061</t>
  </si>
  <si>
    <t>Hastings</t>
  </si>
  <si>
    <t>E07000062</t>
  </si>
  <si>
    <t>Lewes</t>
  </si>
  <si>
    <t>E07000063</t>
  </si>
  <si>
    <t>Rother</t>
  </si>
  <si>
    <t>E07000064</t>
  </si>
  <si>
    <t>Wealden</t>
  </si>
  <si>
    <t>E07000065</t>
  </si>
  <si>
    <t>East Sussex Total</t>
  </si>
  <si>
    <t>Hampshire</t>
  </si>
  <si>
    <t>Basingstoke and Deane</t>
  </si>
  <si>
    <t>E07000084</t>
  </si>
  <si>
    <t>East Hampshire</t>
  </si>
  <si>
    <t>E07000085</t>
  </si>
  <si>
    <t>Eastleigh</t>
  </si>
  <si>
    <t>E07000086</t>
  </si>
  <si>
    <t>Fareham</t>
  </si>
  <si>
    <t>E07000087</t>
  </si>
  <si>
    <t>Gosport</t>
  </si>
  <si>
    <t>E07000088</t>
  </si>
  <si>
    <t>Hart</t>
  </si>
  <si>
    <t>E07000089</t>
  </si>
  <si>
    <t>Havant</t>
  </si>
  <si>
    <t>E07000090</t>
  </si>
  <si>
    <t>New Forest</t>
  </si>
  <si>
    <t>E07000091</t>
  </si>
  <si>
    <t>Rushmoor</t>
  </si>
  <si>
    <t>E07000092</t>
  </si>
  <si>
    <t>Test Valley</t>
  </si>
  <si>
    <t>E07000093</t>
  </si>
  <si>
    <t>Winchester</t>
  </si>
  <si>
    <t>E07000094</t>
  </si>
  <si>
    <t>Hampshire Total</t>
  </si>
  <si>
    <t>Isle of Wight</t>
  </si>
  <si>
    <t>E06000046</t>
  </si>
  <si>
    <t>Kent</t>
  </si>
  <si>
    <t>Ashford</t>
  </si>
  <si>
    <t>E07000105</t>
  </si>
  <si>
    <t>Canterbury</t>
  </si>
  <si>
    <t>E07000106</t>
  </si>
  <si>
    <t>Dartford</t>
  </si>
  <si>
    <t>E07000107</t>
  </si>
  <si>
    <t>Dover</t>
  </si>
  <si>
    <t>E07000108</t>
  </si>
  <si>
    <t>Folkestone and Hythe</t>
  </si>
  <si>
    <t>E07000112</t>
  </si>
  <si>
    <t>Gravesham</t>
  </si>
  <si>
    <t>E07000109</t>
  </si>
  <si>
    <t>Maidstone</t>
  </si>
  <si>
    <t>E07000110</t>
  </si>
  <si>
    <t>Sevenoaks</t>
  </si>
  <si>
    <t>E07000111</t>
  </si>
  <si>
    <t>Swale</t>
  </si>
  <si>
    <t>E07000113</t>
  </si>
  <si>
    <t>Thanet</t>
  </si>
  <si>
    <t>E07000114</t>
  </si>
  <si>
    <t>Tonbridge and Malling</t>
  </si>
  <si>
    <t>E07000115</t>
  </si>
  <si>
    <t>Tunbridge Wells</t>
  </si>
  <si>
    <t>E07000116</t>
  </si>
  <si>
    <t>Kent Total</t>
  </si>
  <si>
    <t>Medway</t>
  </si>
  <si>
    <t>E06000035</t>
  </si>
  <si>
    <t>Milton Keynes</t>
  </si>
  <si>
    <t>E06000042</t>
  </si>
  <si>
    <t>Oxfordshire</t>
  </si>
  <si>
    <t>Cherwell</t>
  </si>
  <si>
    <t>E07000177</t>
  </si>
  <si>
    <t>Oxford</t>
  </si>
  <si>
    <t>E07000178</t>
  </si>
  <si>
    <t>South Oxfordshire</t>
  </si>
  <si>
    <t>E07000179</t>
  </si>
  <si>
    <t>Vale of White Horse</t>
  </si>
  <si>
    <t>E07000180</t>
  </si>
  <si>
    <t>West Oxfordshire</t>
  </si>
  <si>
    <t>E07000181</t>
  </si>
  <si>
    <t>Oxfordshire Total</t>
  </si>
  <si>
    <t>Portsmouth</t>
  </si>
  <si>
    <t>E06000044</t>
  </si>
  <si>
    <t>Reading</t>
  </si>
  <si>
    <t>E06000038</t>
  </si>
  <si>
    <t>Slough</t>
  </si>
  <si>
    <t>E06000039</t>
  </si>
  <si>
    <t>Southampton</t>
  </si>
  <si>
    <t>E06000045</t>
  </si>
  <si>
    <t>Surrey</t>
  </si>
  <si>
    <t>Elmbridge</t>
  </si>
  <si>
    <t>E07000207</t>
  </si>
  <si>
    <t>Epsom and Ewell</t>
  </si>
  <si>
    <t>E07000208</t>
  </si>
  <si>
    <t>Guildford</t>
  </si>
  <si>
    <t>E07000209</t>
  </si>
  <si>
    <t>Mole Valley</t>
  </si>
  <si>
    <t>E07000210</t>
  </si>
  <si>
    <t>Reigate and Banstead</t>
  </si>
  <si>
    <t>E07000211</t>
  </si>
  <si>
    <t>Runnymede</t>
  </si>
  <si>
    <t>E07000212</t>
  </si>
  <si>
    <t>Spelthorne</t>
  </si>
  <si>
    <t>E07000213</t>
  </si>
  <si>
    <t>Surrey Heath</t>
  </si>
  <si>
    <t>E07000214</t>
  </si>
  <si>
    <t>Tandridge</t>
  </si>
  <si>
    <t>E07000215</t>
  </si>
  <si>
    <t>Waverley</t>
  </si>
  <si>
    <t>E07000216</t>
  </si>
  <si>
    <t>Woking</t>
  </si>
  <si>
    <t>E07000217</t>
  </si>
  <si>
    <t>Surrey Total</t>
  </si>
  <si>
    <t>West Berkshire</t>
  </si>
  <si>
    <t>E06000037</t>
  </si>
  <si>
    <t>West Sussex</t>
  </si>
  <si>
    <t>Adur</t>
  </si>
  <si>
    <t>E07000223</t>
  </si>
  <si>
    <t>Arun</t>
  </si>
  <si>
    <t>E07000224</t>
  </si>
  <si>
    <t>Chichester</t>
  </si>
  <si>
    <t>E07000225</t>
  </si>
  <si>
    <t>Crawley</t>
  </si>
  <si>
    <t>E07000226</t>
  </si>
  <si>
    <t>Horsham</t>
  </si>
  <si>
    <t>E07000227</t>
  </si>
  <si>
    <t>Mid Sussex</t>
  </si>
  <si>
    <t>E07000228</t>
  </si>
  <si>
    <t>Worthing</t>
  </si>
  <si>
    <t>E07000229</t>
  </si>
  <si>
    <t>West Sussex Total</t>
  </si>
  <si>
    <t>Windsor and Maidenhead</t>
  </si>
  <si>
    <t>E06000040</t>
  </si>
  <si>
    <t>Wokingham</t>
  </si>
  <si>
    <t>E06000041</t>
  </si>
  <si>
    <t>South East Total</t>
  </si>
  <si>
    <t>South West</t>
  </si>
  <si>
    <t>Bath and North East Somerset</t>
  </si>
  <si>
    <t>E06000022</t>
  </si>
  <si>
    <t>Bristol, City of</t>
  </si>
  <si>
    <t>E06000023</t>
  </si>
  <si>
    <t>Cornwall</t>
  </si>
  <si>
    <t>E06000052</t>
  </si>
  <si>
    <t>Devon</t>
  </si>
  <si>
    <t>East Devon</t>
  </si>
  <si>
    <t>E07000040</t>
  </si>
  <si>
    <t>Exeter</t>
  </si>
  <si>
    <t>E07000041</t>
  </si>
  <si>
    <t>Mid Devon</t>
  </si>
  <si>
    <t>E07000042</t>
  </si>
  <si>
    <t>North Devon</t>
  </si>
  <si>
    <t>E07000043</t>
  </si>
  <si>
    <t>South Hams</t>
  </si>
  <si>
    <t>E07000044</t>
  </si>
  <si>
    <t>Teignbridge</t>
  </si>
  <si>
    <t>E07000045</t>
  </si>
  <si>
    <t>Torridge</t>
  </si>
  <si>
    <t>E07000046</t>
  </si>
  <si>
    <t>West Devon</t>
  </si>
  <si>
    <t>E07000047</t>
  </si>
  <si>
    <t>Devon Total</t>
  </si>
  <si>
    <t>Dorset</t>
  </si>
  <si>
    <t>Bournemouth, Christchurch and Poole</t>
  </si>
  <si>
    <t>E06000058</t>
  </si>
  <si>
    <t>E06000059</t>
  </si>
  <si>
    <t>Dorset Total</t>
  </si>
  <si>
    <t>Gloucestershire</t>
  </si>
  <si>
    <t>Cheltenham</t>
  </si>
  <si>
    <t>E07000078</t>
  </si>
  <si>
    <t>Cotswold</t>
  </si>
  <si>
    <t>E07000079</t>
  </si>
  <si>
    <t>Forest of Dean</t>
  </si>
  <si>
    <t>E07000080</t>
  </si>
  <si>
    <t>Gloucester</t>
  </si>
  <si>
    <t>E07000081</t>
  </si>
  <si>
    <t>Stroud</t>
  </si>
  <si>
    <t>E07000082</t>
  </si>
  <si>
    <t>Tewkesbury</t>
  </si>
  <si>
    <t>E07000083</t>
  </si>
  <si>
    <t>Gloucestershire Total</t>
  </si>
  <si>
    <t>Isles of Scilly</t>
  </si>
  <si>
    <t>E06000053</t>
  </si>
  <si>
    <t>North Somerset</t>
  </si>
  <si>
    <t>E06000024</t>
  </si>
  <si>
    <t>Plymouth</t>
  </si>
  <si>
    <t>E06000026</t>
  </si>
  <si>
    <t>Somerset</t>
  </si>
  <si>
    <t>Mendip</t>
  </si>
  <si>
    <t>E07000187</t>
  </si>
  <si>
    <t>Sedgemoor</t>
  </si>
  <si>
    <t>E07000188</t>
  </si>
  <si>
    <t>Somerset West and Taunton</t>
  </si>
  <si>
    <t>E07000246</t>
  </si>
  <si>
    <t>South Somerset</t>
  </si>
  <si>
    <t>E07000189</t>
  </si>
  <si>
    <t>Somerset Total</t>
  </si>
  <si>
    <t>South Gloucestershire</t>
  </si>
  <si>
    <t>E06000025</t>
  </si>
  <si>
    <t>Swindon</t>
  </si>
  <si>
    <t>E06000030</t>
  </si>
  <si>
    <t>Torbay</t>
  </si>
  <si>
    <t>E06000027</t>
  </si>
  <si>
    <t>Wiltshire</t>
  </si>
  <si>
    <t>E06000054</t>
  </si>
  <si>
    <t>South West Total</t>
  </si>
  <si>
    <t>England Total</t>
  </si>
  <si>
    <t>Wales</t>
  </si>
  <si>
    <t>Blaenau Gwent</t>
  </si>
  <si>
    <t>W06000019</t>
  </si>
  <si>
    <t>Bridgend</t>
  </si>
  <si>
    <t>W06000013</t>
  </si>
  <si>
    <t>Caerphilly</t>
  </si>
  <si>
    <t>W06000018</t>
  </si>
  <si>
    <t>Cardiff</t>
  </si>
  <si>
    <t>W06000015</t>
  </si>
  <si>
    <t>Carmarthenshire</t>
  </si>
  <si>
    <t>W06000010</t>
  </si>
  <si>
    <t>Ceredigion</t>
  </si>
  <si>
    <t>W06000008</t>
  </si>
  <si>
    <t>Conwy</t>
  </si>
  <si>
    <t>W06000003</t>
  </si>
  <si>
    <t>Denbighshire</t>
  </si>
  <si>
    <t>W06000004</t>
  </si>
  <si>
    <t>Flintshire</t>
  </si>
  <si>
    <t>W06000005</t>
  </si>
  <si>
    <t>Gwynedd</t>
  </si>
  <si>
    <t>W06000002</t>
  </si>
  <si>
    <t>Isle of Anglesey</t>
  </si>
  <si>
    <t>W06000001</t>
  </si>
  <si>
    <t>Merthyr Tydfil</t>
  </si>
  <si>
    <t>W06000024</t>
  </si>
  <si>
    <t>Monmouthshire</t>
  </si>
  <si>
    <t>W06000021</t>
  </si>
  <si>
    <t>Neath Port Talbot</t>
  </si>
  <si>
    <t>W06000012</t>
  </si>
  <si>
    <t>Newport</t>
  </si>
  <si>
    <t>W06000022</t>
  </si>
  <si>
    <t>Pembrokeshire</t>
  </si>
  <si>
    <t>W06000009</t>
  </si>
  <si>
    <t>Powys</t>
  </si>
  <si>
    <t>W06000023</t>
  </si>
  <si>
    <t>Rhondda Cynon Taf</t>
  </si>
  <si>
    <t>W06000016</t>
  </si>
  <si>
    <t>Swansea</t>
  </si>
  <si>
    <t>W06000011</t>
  </si>
  <si>
    <t>Torfaen</t>
  </si>
  <si>
    <t>W06000020</t>
  </si>
  <si>
    <t>Vale of Glamorgan</t>
  </si>
  <si>
    <t>W06000014</t>
  </si>
  <si>
    <t>Wrexham</t>
  </si>
  <si>
    <t>W06000006</t>
  </si>
  <si>
    <t>Wales Total</t>
  </si>
  <si>
    <t>Scotland</t>
  </si>
  <si>
    <t>Aberdeen City</t>
  </si>
  <si>
    <t>S12000033</t>
  </si>
  <si>
    <t>Aberdeenshire</t>
  </si>
  <si>
    <t>S12000034</t>
  </si>
  <si>
    <t>Angus</t>
  </si>
  <si>
    <t>S12000041</t>
  </si>
  <si>
    <t>Argyll and Bute</t>
  </si>
  <si>
    <t>S12000035</t>
  </si>
  <si>
    <t>City of Edinburgh</t>
  </si>
  <si>
    <t>S12000036</t>
  </si>
  <si>
    <t>Clackmannanshire</t>
  </si>
  <si>
    <t>S12000005</t>
  </si>
  <si>
    <t>Dumfries and Galloway</t>
  </si>
  <si>
    <t>S12000006</t>
  </si>
  <si>
    <t>Dundee City</t>
  </si>
  <si>
    <t>S12000042</t>
  </si>
  <si>
    <t>East Ayrshire</t>
  </si>
  <si>
    <t>S12000008</t>
  </si>
  <si>
    <t>East Dunbartonshire</t>
  </si>
  <si>
    <t>S12000045</t>
  </si>
  <si>
    <t>East Lothian</t>
  </si>
  <si>
    <t>S12000010</t>
  </si>
  <si>
    <t>East Renfrewshire</t>
  </si>
  <si>
    <t>S12000011</t>
  </si>
  <si>
    <t>Falkirk</t>
  </si>
  <si>
    <t>S12000014</t>
  </si>
  <si>
    <t>Fife</t>
  </si>
  <si>
    <t>S12000047</t>
  </si>
  <si>
    <t>Glasgow City</t>
  </si>
  <si>
    <t>S12000049</t>
  </si>
  <si>
    <t>Highland</t>
  </si>
  <si>
    <t>S12000017</t>
  </si>
  <si>
    <t>Inverclyde</t>
  </si>
  <si>
    <t>S12000018</t>
  </si>
  <si>
    <t>Midlothian</t>
  </si>
  <si>
    <t>S12000019</t>
  </si>
  <si>
    <t>Moray</t>
  </si>
  <si>
    <t>S12000020</t>
  </si>
  <si>
    <t>Na h-Eileanan Siar</t>
  </si>
  <si>
    <t>S12000013</t>
  </si>
  <si>
    <t>North Ayrshire</t>
  </si>
  <si>
    <t>S12000021</t>
  </si>
  <si>
    <t>North Lanarkshire</t>
  </si>
  <si>
    <t>S12000050</t>
  </si>
  <si>
    <t>Orkney Islands</t>
  </si>
  <si>
    <t>S12000023</t>
  </si>
  <si>
    <t>Perth and Kinross</t>
  </si>
  <si>
    <t>S12000048</t>
  </si>
  <si>
    <t>Renfrewshire</t>
  </si>
  <si>
    <t>S12000038</t>
  </si>
  <si>
    <t>Scottish Borders</t>
  </si>
  <si>
    <t>S12000026</t>
  </si>
  <si>
    <t>Shetland Islands</t>
  </si>
  <si>
    <t>S12000027</t>
  </si>
  <si>
    <t>South Ayrshire</t>
  </si>
  <si>
    <t>S12000028</t>
  </si>
  <si>
    <t>South Lanarkshire</t>
  </si>
  <si>
    <t>S12000029</t>
  </si>
  <si>
    <t>Stirling</t>
  </si>
  <si>
    <t>S12000030</t>
  </si>
  <si>
    <t>West Dunbartonshire</t>
  </si>
  <si>
    <t>S12000039</t>
  </si>
  <si>
    <t>West Lothian</t>
  </si>
  <si>
    <t>S12000040</t>
  </si>
  <si>
    <t>Scotland Total</t>
  </si>
  <si>
    <t>Northern Ireland</t>
  </si>
  <si>
    <t>Antrim and Newtownabbey</t>
  </si>
  <si>
    <t>N09000001</t>
  </si>
  <si>
    <t>Ards and North Down</t>
  </si>
  <si>
    <t>N09000011</t>
  </si>
  <si>
    <t>Armagh City, Banbridge and Craigavon</t>
  </si>
  <si>
    <t>N09000002</t>
  </si>
  <si>
    <t>Belfast</t>
  </si>
  <si>
    <t>N09000003</t>
  </si>
  <si>
    <t>Causeway Coast and Glens</t>
  </si>
  <si>
    <t>N09000004</t>
  </si>
  <si>
    <t>Derry City and Strabane</t>
  </si>
  <si>
    <t>N09000005</t>
  </si>
  <si>
    <t>Fermanagh and Omagh</t>
  </si>
  <si>
    <t>N09000006</t>
  </si>
  <si>
    <t>Lisburn and Castlereagh</t>
  </si>
  <si>
    <t>N09000007</t>
  </si>
  <si>
    <t>Mid and East Antrim</t>
  </si>
  <si>
    <t>N09000008</t>
  </si>
  <si>
    <t>Mid Ulster</t>
  </si>
  <si>
    <t>N09000009</t>
  </si>
  <si>
    <t>Newry, Mourne and Down</t>
  </si>
  <si>
    <t>N09000010</t>
  </si>
  <si>
    <t>Northern Ireland Total</t>
  </si>
  <si>
    <t>Unallocated</t>
  </si>
  <si>
    <t>Large elec users (high voltage lines) unknown location</t>
  </si>
  <si>
    <t>National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</si>
</sst>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vertAlign val="superscript"/>
      <sz val="11"/>
      <name val="Arial"/>
      <family val="2"/>
    </font>
    <font>
      <b/>
      <sz val="14"/>
      <color rgb="FF323132"/>
      <name val="Open Sans"/>
      <charset val="1"/>
    </font>
    <font>
      <b/>
      <sz val="11"/>
      <color rgb="FF000000"/>
      <name val="Arial"/>
    </font>
    <font>
      <b/>
      <vertAlign val="subscript"/>
      <sz val="11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1" xfId="0" applyFont="1" applyBorder="1" applyAlignment="1">
      <alignment horizontal="right" vertical="center" wrapText="1"/>
    </xf>
    <xf numFmtId="4" fontId="3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4" fontId="2" fillId="0" borderId="0" xfId="0" applyNumberFormat="1" applyFont="1" applyAlignment="1">
      <alignment horizontal="right"/>
    </xf>
    <xf numFmtId="0" fontId="4" fillId="0" borderId="0" xfId="0" applyFont="1"/>
    <xf numFmtId="0" fontId="2" fillId="0" borderId="0" xfId="0" applyFont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1" fillId="0" borderId="0" xfId="0" applyFont="1"/>
    <xf numFmtId="0" fontId="3" fillId="0" borderId="2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6" xfId="0" applyNumberFormat="1" applyFont="1" applyBorder="1" applyAlignment="1">
      <alignment horizontal="right"/>
    </xf>
    <xf numFmtId="0" fontId="2" fillId="0" borderId="5" xfId="0" applyFont="1" applyBorder="1"/>
    <xf numFmtId="2" fontId="2" fillId="0" borderId="0" xfId="0" applyNumberFormat="1" applyFont="1"/>
    <xf numFmtId="2" fontId="2" fillId="0" borderId="6" xfId="0" applyNumberFormat="1" applyFont="1" applyBorder="1"/>
    <xf numFmtId="2" fontId="2" fillId="0" borderId="5" xfId="0" applyNumberFormat="1" applyFont="1" applyBorder="1"/>
    <xf numFmtId="4" fontId="2" fillId="0" borderId="5" xfId="0" applyNumberFormat="1" applyFont="1" applyBorder="1" applyAlignment="1">
      <alignment horizontal="right"/>
    </xf>
    <xf numFmtId="4" fontId="2" fillId="0" borderId="5" xfId="0" applyNumberFormat="1" applyFont="1" applyBorder="1"/>
    <xf numFmtId="4" fontId="2" fillId="0" borderId="7" xfId="0" applyNumberFormat="1" applyFont="1" applyBorder="1" applyAlignment="1">
      <alignment horizontal="right"/>
    </xf>
    <xf numFmtId="2" fontId="2" fillId="0" borderId="1" xfId="0" applyNumberFormat="1" applyFont="1" applyBorder="1" applyAlignment="1">
      <alignment horizontal="right"/>
    </xf>
    <xf numFmtId="2" fontId="2" fillId="0" borderId="8" xfId="0" applyNumberFormat="1" applyFont="1" applyBorder="1" applyAlignment="1">
      <alignment horizontal="right"/>
    </xf>
    <xf numFmtId="4" fontId="2" fillId="0" borderId="7" xfId="0" applyNumberFormat="1" applyFont="1" applyBorder="1"/>
    <xf numFmtId="2" fontId="2" fillId="0" borderId="1" xfId="0" applyNumberFormat="1" applyFont="1" applyBorder="1"/>
    <xf numFmtId="2" fontId="2" fillId="0" borderId="8" xfId="0" applyNumberFormat="1" applyFont="1" applyBorder="1"/>
    <xf numFmtId="2" fontId="2" fillId="0" borderId="7" xfId="0" applyNumberFormat="1" applyFont="1" applyBorder="1"/>
    <xf numFmtId="0" fontId="6" fillId="2" borderId="0" xfId="0" applyFont="1" applyFill="1" applyAlignment="1"/>
    <xf numFmtId="0" fontId="7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09488-0C73-4C0A-94E1-EB4546840CFA}">
  <dimension ref="A1:O420"/>
  <sheetViews>
    <sheetView tabSelected="1" workbookViewId="0">
      <selection activeCell="H7" sqref="H7"/>
    </sheetView>
  </sheetViews>
  <sheetFormatPr defaultRowHeight="15"/>
  <cols>
    <col min="1" max="1" width="11.77734375" style="5" customWidth="1"/>
    <col min="2" max="2" width="11.88671875" style="5" customWidth="1"/>
    <col min="4" max="4" width="10.5546875" bestFit="1" customWidth="1"/>
    <col min="5" max="5" width="9.6640625" bestFit="1" customWidth="1"/>
    <col min="7" max="8" width="11.109375" bestFit="1" customWidth="1"/>
    <col min="9" max="11" width="11.109375" customWidth="1"/>
    <col min="12" max="12" width="19" customWidth="1"/>
    <col min="13" max="13" width="18.109375" customWidth="1"/>
    <col min="14" max="14" width="23.21875" customWidth="1"/>
    <col min="15" max="15" width="11" customWidth="1"/>
  </cols>
  <sheetData>
    <row r="1" spans="1:15" ht="22.5">
      <c r="A1" s="33" t="s">
        <v>0</v>
      </c>
      <c r="G1" s="32"/>
    </row>
    <row r="2" spans="1:15" s="9" customFormat="1" ht="60.75" customHeight="1">
      <c r="A2" s="1" t="s">
        <v>1</v>
      </c>
      <c r="B2" s="1" t="s">
        <v>2</v>
      </c>
      <c r="C2" s="10" t="s">
        <v>3</v>
      </c>
      <c r="D2" s="11" t="s">
        <v>4</v>
      </c>
      <c r="E2" s="12" t="s">
        <v>5</v>
      </c>
      <c r="F2" s="13" t="s">
        <v>6</v>
      </c>
      <c r="G2" s="14" t="s">
        <v>7</v>
      </c>
      <c r="H2" s="15" t="s">
        <v>8</v>
      </c>
      <c r="I2" s="13" t="s">
        <v>9</v>
      </c>
      <c r="J2" s="14" t="s">
        <v>10</v>
      </c>
      <c r="K2" s="15" t="s">
        <v>11</v>
      </c>
      <c r="L2" s="8" t="s">
        <v>12</v>
      </c>
      <c r="M2" s="8" t="s">
        <v>13</v>
      </c>
      <c r="N2" s="7" t="s">
        <v>14</v>
      </c>
      <c r="O2" s="7" t="s">
        <v>15</v>
      </c>
    </row>
    <row r="3" spans="1:15">
      <c r="A3" s="3">
        <v>197.5</v>
      </c>
      <c r="B3" s="3">
        <v>107.4</v>
      </c>
      <c r="C3" s="16">
        <v>46.8</v>
      </c>
      <c r="D3" s="17">
        <f>C3/A3</f>
        <v>0.23696202531645569</v>
      </c>
      <c r="E3" s="18">
        <f>C3/B3</f>
        <v>0.43575418994413401</v>
      </c>
      <c r="F3" s="19">
        <v>-3.3</v>
      </c>
      <c r="G3" s="20">
        <f>F3/A3</f>
        <v>-1.6708860759493668E-2</v>
      </c>
      <c r="H3" s="21">
        <f>F3/B3</f>
        <v>-3.0726256983240219E-2</v>
      </c>
      <c r="I3" s="22">
        <f>F3+C3</f>
        <v>43.5</v>
      </c>
      <c r="J3" s="20">
        <f>I3/A3</f>
        <v>0.22025316455696203</v>
      </c>
      <c r="K3" s="21">
        <f>I3/B3</f>
        <v>0.40502793296089384</v>
      </c>
      <c r="L3" s="6" t="s">
        <v>16</v>
      </c>
      <c r="M3" s="6" t="s">
        <v>17</v>
      </c>
      <c r="N3" s="6" t="s">
        <v>17</v>
      </c>
      <c r="O3" s="6" t="s">
        <v>18</v>
      </c>
    </row>
    <row r="4" spans="1:15">
      <c r="A4" s="4">
        <v>2232.6</v>
      </c>
      <c r="B4" s="3">
        <v>533.1</v>
      </c>
      <c r="C4" s="16">
        <v>376.6</v>
      </c>
      <c r="D4" s="17">
        <f t="shared" ref="D4:D67" si="0">C4/A4</f>
        <v>0.16868225387440655</v>
      </c>
      <c r="E4" s="18">
        <f t="shared" ref="E4:E67" si="1">C4/B4</f>
        <v>0.70643406490339522</v>
      </c>
      <c r="F4" s="19">
        <v>22.4</v>
      </c>
      <c r="G4" s="20">
        <f t="shared" ref="G4:G67" si="2">F4/A4</f>
        <v>1.0033145211860611E-2</v>
      </c>
      <c r="H4" s="21">
        <f t="shared" ref="H4:H67" si="3">F4/B4</f>
        <v>4.2018383042581126E-2</v>
      </c>
      <c r="I4" s="22">
        <f t="shared" ref="I4:I67" si="4">F4+C4</f>
        <v>399</v>
      </c>
      <c r="J4" s="20">
        <f t="shared" ref="J4:J67" si="5">I4/A4</f>
        <v>0.17871539908626713</v>
      </c>
      <c r="K4" s="21">
        <f t="shared" ref="K4:K67" si="6">I4/B4</f>
        <v>0.74845244794597632</v>
      </c>
      <c r="L4" s="6" t="s">
        <v>16</v>
      </c>
      <c r="M4" s="6" t="s">
        <v>19</v>
      </c>
      <c r="N4" s="6" t="s">
        <v>20</v>
      </c>
      <c r="O4" s="6" t="s">
        <v>21</v>
      </c>
    </row>
    <row r="5" spans="1:15">
      <c r="A5" s="3">
        <v>144.1</v>
      </c>
      <c r="B5" s="3">
        <v>202</v>
      </c>
      <c r="C5" s="16">
        <v>9.5</v>
      </c>
      <c r="D5" s="17">
        <f t="shared" si="0"/>
        <v>6.5926439972241499E-2</v>
      </c>
      <c r="E5" s="18">
        <f t="shared" si="1"/>
        <v>4.702970297029703E-2</v>
      </c>
      <c r="F5" s="19">
        <v>-5.9</v>
      </c>
      <c r="G5" s="20">
        <f t="shared" si="2"/>
        <v>-4.0943789035392093E-2</v>
      </c>
      <c r="H5" s="21">
        <f t="shared" si="3"/>
        <v>-2.920792079207921E-2</v>
      </c>
      <c r="I5" s="22">
        <f t="shared" si="4"/>
        <v>3.5999999999999996</v>
      </c>
      <c r="J5" s="20">
        <f t="shared" si="5"/>
        <v>2.4982650936849409E-2</v>
      </c>
      <c r="K5" s="21">
        <f t="shared" si="6"/>
        <v>1.782178217821782E-2</v>
      </c>
      <c r="L5" s="6" t="s">
        <v>16</v>
      </c>
      <c r="M5" s="6" t="s">
        <v>22</v>
      </c>
      <c r="N5" s="6" t="s">
        <v>22</v>
      </c>
      <c r="O5" s="6" t="s">
        <v>23</v>
      </c>
    </row>
    <row r="6" spans="1:15">
      <c r="A6" s="3">
        <v>98.3</v>
      </c>
      <c r="B6" s="3">
        <v>93.8</v>
      </c>
      <c r="C6" s="16">
        <v>14.1</v>
      </c>
      <c r="D6" s="17">
        <f t="shared" si="0"/>
        <v>0.14343845371312308</v>
      </c>
      <c r="E6" s="18">
        <f t="shared" si="1"/>
        <v>0.15031982942430705</v>
      </c>
      <c r="F6" s="19">
        <v>-0.5</v>
      </c>
      <c r="G6" s="20">
        <f t="shared" si="2"/>
        <v>-5.0864699898270603E-3</v>
      </c>
      <c r="H6" s="21">
        <f t="shared" si="3"/>
        <v>-5.3304904051172707E-3</v>
      </c>
      <c r="I6" s="22">
        <f t="shared" si="4"/>
        <v>13.6</v>
      </c>
      <c r="J6" s="20">
        <f t="shared" si="5"/>
        <v>0.13835198372329605</v>
      </c>
      <c r="K6" s="21">
        <f t="shared" si="6"/>
        <v>0.14498933901918976</v>
      </c>
      <c r="L6" s="6" t="s">
        <v>16</v>
      </c>
      <c r="M6" s="6" t="s">
        <v>24</v>
      </c>
      <c r="N6" s="6" t="s">
        <v>24</v>
      </c>
      <c r="O6" s="6" t="s">
        <v>25</v>
      </c>
    </row>
    <row r="7" spans="1:15">
      <c r="A7" s="3">
        <v>54.6</v>
      </c>
      <c r="B7" s="3">
        <v>141.30000000000001</v>
      </c>
      <c r="C7" s="16">
        <v>3.2</v>
      </c>
      <c r="D7" s="17">
        <f t="shared" si="0"/>
        <v>5.8608058608058608E-2</v>
      </c>
      <c r="E7" s="18">
        <f t="shared" si="1"/>
        <v>2.264685067232838E-2</v>
      </c>
      <c r="F7" s="19">
        <v>-1.5</v>
      </c>
      <c r="G7" s="20">
        <f t="shared" si="2"/>
        <v>-2.7472527472527472E-2</v>
      </c>
      <c r="H7" s="21">
        <f t="shared" si="3"/>
        <v>-1.0615711252653927E-2</v>
      </c>
      <c r="I7" s="22">
        <f t="shared" si="4"/>
        <v>1.7000000000000002</v>
      </c>
      <c r="J7" s="20">
        <f t="shared" si="5"/>
        <v>3.1135531135531139E-2</v>
      </c>
      <c r="K7" s="21">
        <f t="shared" si="6"/>
        <v>1.2031139419674451E-2</v>
      </c>
      <c r="L7" s="6" t="s">
        <v>16</v>
      </c>
      <c r="M7" s="6" t="s">
        <v>26</v>
      </c>
      <c r="N7" s="6" t="s">
        <v>26</v>
      </c>
      <c r="O7" s="6" t="s">
        <v>27</v>
      </c>
    </row>
    <row r="8" spans="1:15">
      <c r="A8" s="3">
        <v>115.1</v>
      </c>
      <c r="B8" s="3">
        <v>306.8</v>
      </c>
      <c r="C8" s="16">
        <v>8.8000000000000007</v>
      </c>
      <c r="D8" s="17">
        <f t="shared" si="0"/>
        <v>7.6455256298870553E-2</v>
      </c>
      <c r="E8" s="18">
        <f t="shared" si="1"/>
        <v>2.8683181225554109E-2</v>
      </c>
      <c r="F8" s="19">
        <v>2.1</v>
      </c>
      <c r="G8" s="20">
        <f t="shared" si="2"/>
        <v>1.8245004344048656E-2</v>
      </c>
      <c r="H8" s="21">
        <f t="shared" si="3"/>
        <v>6.8448500651890481E-3</v>
      </c>
      <c r="I8" s="22">
        <f t="shared" si="4"/>
        <v>10.9</v>
      </c>
      <c r="J8" s="20">
        <f t="shared" si="5"/>
        <v>9.4700260642919212E-2</v>
      </c>
      <c r="K8" s="21">
        <f t="shared" si="6"/>
        <v>3.5528031290743153E-2</v>
      </c>
      <c r="L8" s="6" t="s">
        <v>16</v>
      </c>
      <c r="M8" s="6" t="s">
        <v>28</v>
      </c>
      <c r="N8" s="6" t="s">
        <v>28</v>
      </c>
      <c r="O8" s="6" t="s">
        <v>29</v>
      </c>
    </row>
    <row r="9" spans="1:15">
      <c r="A9" s="3">
        <v>84.8</v>
      </c>
      <c r="B9" s="3">
        <v>208.9</v>
      </c>
      <c r="C9" s="16">
        <v>3.6</v>
      </c>
      <c r="D9" s="17">
        <f t="shared" si="0"/>
        <v>4.245283018867925E-2</v>
      </c>
      <c r="E9" s="18">
        <f t="shared" si="1"/>
        <v>1.723312589755864E-2</v>
      </c>
      <c r="F9" s="19">
        <v>-1.1000000000000001</v>
      </c>
      <c r="G9" s="20">
        <f t="shared" si="2"/>
        <v>-1.2971698113207549E-2</v>
      </c>
      <c r="H9" s="21">
        <f t="shared" si="3"/>
        <v>-5.2656773575873624E-3</v>
      </c>
      <c r="I9" s="22">
        <f t="shared" si="4"/>
        <v>2.5</v>
      </c>
      <c r="J9" s="20">
        <f t="shared" si="5"/>
        <v>2.9481132075471699E-2</v>
      </c>
      <c r="K9" s="21">
        <f t="shared" si="6"/>
        <v>1.1967448539971278E-2</v>
      </c>
      <c r="L9" s="6" t="s">
        <v>16</v>
      </c>
      <c r="M9" s="6" t="s">
        <v>30</v>
      </c>
      <c r="N9" s="6" t="s">
        <v>30</v>
      </c>
      <c r="O9" s="6" t="s">
        <v>31</v>
      </c>
    </row>
    <row r="10" spans="1:15">
      <c r="A10" s="4">
        <v>5077.5</v>
      </c>
      <c r="B10" s="3">
        <v>323.8</v>
      </c>
      <c r="C10" s="16">
        <v>750.1</v>
      </c>
      <c r="D10" s="17">
        <f t="shared" si="0"/>
        <v>0.14773018217626785</v>
      </c>
      <c r="E10" s="18">
        <f t="shared" si="1"/>
        <v>2.3165534280420013</v>
      </c>
      <c r="F10" s="19">
        <v>-893</v>
      </c>
      <c r="G10" s="20">
        <f t="shared" si="2"/>
        <v>-0.1758739537173806</v>
      </c>
      <c r="H10" s="21">
        <f t="shared" si="3"/>
        <v>-2.7578752316244595</v>
      </c>
      <c r="I10" s="22">
        <f t="shared" si="4"/>
        <v>-142.89999999999998</v>
      </c>
      <c r="J10" s="20">
        <f t="shared" si="5"/>
        <v>-2.8143771541112746E-2</v>
      </c>
      <c r="K10" s="21">
        <f t="shared" si="6"/>
        <v>-0.44132180358245821</v>
      </c>
      <c r="L10" s="6" t="s">
        <v>16</v>
      </c>
      <c r="M10" s="6" t="s">
        <v>32</v>
      </c>
      <c r="N10" s="6" t="s">
        <v>32</v>
      </c>
      <c r="O10" s="6" t="s">
        <v>33</v>
      </c>
    </row>
    <row r="11" spans="1:15">
      <c r="A11" s="3">
        <v>253.8</v>
      </c>
      <c r="B11" s="3">
        <v>137.19999999999999</v>
      </c>
      <c r="C11" s="16">
        <v>38.200000000000003</v>
      </c>
      <c r="D11" s="17">
        <f t="shared" si="0"/>
        <v>0.15051221434200157</v>
      </c>
      <c r="E11" s="18">
        <f t="shared" si="1"/>
        <v>0.27842565597667646</v>
      </c>
      <c r="F11" s="19">
        <v>-5.2</v>
      </c>
      <c r="G11" s="20">
        <f t="shared" si="2"/>
        <v>-2.048857368006304E-2</v>
      </c>
      <c r="H11" s="21">
        <f t="shared" si="3"/>
        <v>-3.7900874635568516E-2</v>
      </c>
      <c r="I11" s="22">
        <f t="shared" si="4"/>
        <v>33</v>
      </c>
      <c r="J11" s="20">
        <f t="shared" si="5"/>
        <v>0.13002364066193853</v>
      </c>
      <c r="K11" s="21">
        <f t="shared" si="6"/>
        <v>0.24052478134110788</v>
      </c>
      <c r="L11" s="6" t="s">
        <v>16</v>
      </c>
      <c r="M11" s="6" t="s">
        <v>34</v>
      </c>
      <c r="N11" s="6" t="s">
        <v>34</v>
      </c>
      <c r="O11" s="6" t="s">
        <v>35</v>
      </c>
    </row>
    <row r="12" spans="1:15">
      <c r="A12" s="3">
        <v>67.099999999999994</v>
      </c>
      <c r="B12" s="3">
        <v>151.1</v>
      </c>
      <c r="C12" s="16">
        <v>2.8</v>
      </c>
      <c r="D12" s="17">
        <f t="shared" si="0"/>
        <v>4.1728763040238454E-2</v>
      </c>
      <c r="E12" s="18">
        <f t="shared" si="1"/>
        <v>1.8530774321641297E-2</v>
      </c>
      <c r="F12" s="19">
        <v>-0.8</v>
      </c>
      <c r="G12" s="20">
        <f t="shared" si="2"/>
        <v>-1.1922503725782416E-2</v>
      </c>
      <c r="H12" s="21">
        <f t="shared" si="3"/>
        <v>-5.2945069490403715E-3</v>
      </c>
      <c r="I12" s="22">
        <f t="shared" si="4"/>
        <v>1.9999999999999998</v>
      </c>
      <c r="J12" s="20">
        <f t="shared" si="5"/>
        <v>2.9806259314456036E-2</v>
      </c>
      <c r="K12" s="21">
        <f t="shared" si="6"/>
        <v>1.3236267372600925E-2</v>
      </c>
      <c r="L12" s="6" t="s">
        <v>16</v>
      </c>
      <c r="M12" s="6" t="s">
        <v>36</v>
      </c>
      <c r="N12" s="6" t="s">
        <v>36</v>
      </c>
      <c r="O12" s="6" t="s">
        <v>37</v>
      </c>
    </row>
    <row r="13" spans="1:15">
      <c r="A13" s="3">
        <v>209.7</v>
      </c>
      <c r="B13" s="3">
        <v>197.4</v>
      </c>
      <c r="C13" s="16">
        <v>29.3</v>
      </c>
      <c r="D13" s="17">
        <f t="shared" si="0"/>
        <v>0.139723414401526</v>
      </c>
      <c r="E13" s="18">
        <f t="shared" si="1"/>
        <v>0.14842958459979735</v>
      </c>
      <c r="F13" s="19">
        <v>-3.4</v>
      </c>
      <c r="G13" s="20">
        <f t="shared" si="2"/>
        <v>-1.6213638531235097E-2</v>
      </c>
      <c r="H13" s="21">
        <f t="shared" si="3"/>
        <v>-1.7223910840932118E-2</v>
      </c>
      <c r="I13" s="22">
        <f t="shared" si="4"/>
        <v>25.900000000000002</v>
      </c>
      <c r="J13" s="20">
        <f t="shared" si="5"/>
        <v>0.12350977587029091</v>
      </c>
      <c r="K13" s="21">
        <f t="shared" si="6"/>
        <v>0.13120567375886524</v>
      </c>
      <c r="L13" s="6" t="s">
        <v>16</v>
      </c>
      <c r="M13" s="6" t="s">
        <v>38</v>
      </c>
      <c r="N13" s="6" t="s">
        <v>38</v>
      </c>
      <c r="O13" s="6" t="s">
        <v>39</v>
      </c>
    </row>
    <row r="14" spans="1:15">
      <c r="A14" s="3">
        <v>139.6</v>
      </c>
      <c r="B14" s="3">
        <v>277.8</v>
      </c>
      <c r="C14" s="16">
        <v>5.8</v>
      </c>
      <c r="D14" s="17">
        <f t="shared" si="0"/>
        <v>4.1547277936962751E-2</v>
      </c>
      <c r="E14" s="18">
        <f t="shared" si="1"/>
        <v>2.0878329733621307E-2</v>
      </c>
      <c r="F14" s="19">
        <v>-7</v>
      </c>
      <c r="G14" s="20">
        <f t="shared" si="2"/>
        <v>-5.0143266475644703E-2</v>
      </c>
      <c r="H14" s="21">
        <f t="shared" si="3"/>
        <v>-2.5197984161267097E-2</v>
      </c>
      <c r="I14" s="22">
        <f t="shared" si="4"/>
        <v>-1.2000000000000002</v>
      </c>
      <c r="J14" s="20">
        <f t="shared" si="5"/>
        <v>-8.5959885386819503E-3</v>
      </c>
      <c r="K14" s="21">
        <f t="shared" si="6"/>
        <v>-4.3196544276457886E-3</v>
      </c>
      <c r="L14" s="6" t="s">
        <v>16</v>
      </c>
      <c r="M14" s="6" t="s">
        <v>40</v>
      </c>
      <c r="N14" s="6" t="s">
        <v>40</v>
      </c>
      <c r="O14" s="6" t="s">
        <v>41</v>
      </c>
    </row>
    <row r="15" spans="1:15">
      <c r="A15" s="4">
        <v>8674.7000000000007</v>
      </c>
      <c r="B15" s="4">
        <v>2680.8</v>
      </c>
      <c r="C15" s="23">
        <v>1288.5999999999999</v>
      </c>
      <c r="D15" s="17">
        <f t="shared" si="0"/>
        <v>0.14854692381292722</v>
      </c>
      <c r="E15" s="18">
        <f t="shared" si="1"/>
        <v>0.4806774097284392</v>
      </c>
      <c r="F15" s="19">
        <v>-897</v>
      </c>
      <c r="G15" s="20">
        <f t="shared" si="2"/>
        <v>-0.10340415230497883</v>
      </c>
      <c r="H15" s="21">
        <f t="shared" si="3"/>
        <v>-0.33460161145926587</v>
      </c>
      <c r="I15" s="22">
        <f t="shared" si="4"/>
        <v>391.59999999999991</v>
      </c>
      <c r="J15" s="20">
        <f t="shared" si="5"/>
        <v>4.514277150794839E-2</v>
      </c>
      <c r="K15" s="21">
        <f t="shared" si="6"/>
        <v>0.14607579826917333</v>
      </c>
      <c r="L15" s="6" t="s">
        <v>42</v>
      </c>
      <c r="M15" s="6" t="s">
        <v>42</v>
      </c>
      <c r="N15" s="6" t="s">
        <v>42</v>
      </c>
      <c r="O15" s="6"/>
    </row>
    <row r="16" spans="1:15">
      <c r="A16" s="3">
        <v>137</v>
      </c>
      <c r="B16" s="3">
        <v>150</v>
      </c>
      <c r="C16" s="16">
        <v>17.399999999999999</v>
      </c>
      <c r="D16" s="17">
        <f t="shared" si="0"/>
        <v>0.12700729927007298</v>
      </c>
      <c r="E16" s="18">
        <f t="shared" si="1"/>
        <v>0.11599999999999999</v>
      </c>
      <c r="F16" s="19">
        <v>5.3</v>
      </c>
      <c r="G16" s="20">
        <f t="shared" si="2"/>
        <v>3.8686131386861312E-2</v>
      </c>
      <c r="H16" s="21">
        <f t="shared" si="3"/>
        <v>3.5333333333333335E-2</v>
      </c>
      <c r="I16" s="22">
        <f t="shared" si="4"/>
        <v>22.7</v>
      </c>
      <c r="J16" s="20">
        <f t="shared" si="5"/>
        <v>0.16569343065693432</v>
      </c>
      <c r="K16" s="21">
        <f t="shared" si="6"/>
        <v>0.15133333333333332</v>
      </c>
      <c r="L16" s="6" t="s">
        <v>43</v>
      </c>
      <c r="M16" s="6" t="s">
        <v>44</v>
      </c>
      <c r="N16" s="6" t="s">
        <v>44</v>
      </c>
      <c r="O16" s="6" t="s">
        <v>45</v>
      </c>
    </row>
    <row r="17" spans="1:15">
      <c r="A17" s="3">
        <v>43.2</v>
      </c>
      <c r="B17" s="3">
        <v>138.4</v>
      </c>
      <c r="C17" s="16">
        <v>1.7</v>
      </c>
      <c r="D17" s="17">
        <f t="shared" si="0"/>
        <v>3.9351851851851846E-2</v>
      </c>
      <c r="E17" s="18">
        <f t="shared" si="1"/>
        <v>1.2283236994219652E-2</v>
      </c>
      <c r="F17" s="19">
        <v>1.8</v>
      </c>
      <c r="G17" s="20">
        <f t="shared" si="2"/>
        <v>4.1666666666666664E-2</v>
      </c>
      <c r="H17" s="21">
        <f t="shared" si="3"/>
        <v>1.300578034682081E-2</v>
      </c>
      <c r="I17" s="22">
        <f t="shared" si="4"/>
        <v>3.5</v>
      </c>
      <c r="J17" s="20">
        <f t="shared" si="5"/>
        <v>8.1018518518518517E-2</v>
      </c>
      <c r="K17" s="21">
        <f t="shared" si="6"/>
        <v>2.528901734104046E-2</v>
      </c>
      <c r="L17" s="6" t="s">
        <v>43</v>
      </c>
      <c r="M17" s="6" t="s">
        <v>46</v>
      </c>
      <c r="N17" s="6" t="s">
        <v>46</v>
      </c>
      <c r="O17" s="6" t="s">
        <v>47</v>
      </c>
    </row>
    <row r="18" spans="1:15">
      <c r="A18" s="3">
        <v>139.80000000000001</v>
      </c>
      <c r="B18" s="3">
        <v>288.2</v>
      </c>
      <c r="C18" s="16">
        <v>18.399999999999999</v>
      </c>
      <c r="D18" s="17">
        <f t="shared" si="0"/>
        <v>0.13161659513590843</v>
      </c>
      <c r="E18" s="18">
        <f t="shared" si="1"/>
        <v>6.3844552394170709E-2</v>
      </c>
      <c r="F18" s="19">
        <v>-1.2</v>
      </c>
      <c r="G18" s="20">
        <f t="shared" si="2"/>
        <v>-8.5836909871244618E-3</v>
      </c>
      <c r="H18" s="21">
        <f t="shared" si="3"/>
        <v>-4.1637751561415682E-3</v>
      </c>
      <c r="I18" s="22">
        <f t="shared" si="4"/>
        <v>17.2</v>
      </c>
      <c r="J18" s="20">
        <f t="shared" si="5"/>
        <v>0.12303290414878396</v>
      </c>
      <c r="K18" s="21">
        <f t="shared" si="6"/>
        <v>5.9680777238029149E-2</v>
      </c>
      <c r="L18" s="6" t="s">
        <v>43</v>
      </c>
      <c r="M18" s="6" t="s">
        <v>48</v>
      </c>
      <c r="N18" s="6" t="s">
        <v>48</v>
      </c>
      <c r="O18" s="6" t="s">
        <v>49</v>
      </c>
    </row>
    <row r="19" spans="1:15">
      <c r="A19" s="3">
        <v>99.5</v>
      </c>
      <c r="B19" s="3">
        <v>190.7</v>
      </c>
      <c r="C19" s="16">
        <v>11.5</v>
      </c>
      <c r="D19" s="17">
        <f t="shared" si="0"/>
        <v>0.11557788944723618</v>
      </c>
      <c r="E19" s="18">
        <f t="shared" si="1"/>
        <v>6.0304142632406924E-2</v>
      </c>
      <c r="F19" s="19">
        <v>-1.1000000000000001</v>
      </c>
      <c r="G19" s="20">
        <f t="shared" si="2"/>
        <v>-1.1055276381909548E-2</v>
      </c>
      <c r="H19" s="21">
        <f t="shared" si="3"/>
        <v>-5.7682223387519674E-3</v>
      </c>
      <c r="I19" s="22">
        <f t="shared" si="4"/>
        <v>10.4</v>
      </c>
      <c r="J19" s="20">
        <f t="shared" si="5"/>
        <v>0.10452261306532663</v>
      </c>
      <c r="K19" s="21">
        <f t="shared" si="6"/>
        <v>5.4535920293654963E-2</v>
      </c>
      <c r="L19" s="6" t="s">
        <v>43</v>
      </c>
      <c r="M19" s="6" t="s">
        <v>50</v>
      </c>
      <c r="N19" s="6" t="s">
        <v>50</v>
      </c>
      <c r="O19" s="6" t="s">
        <v>51</v>
      </c>
    </row>
    <row r="20" spans="1:15">
      <c r="A20" s="4">
        <v>1166.4000000000001</v>
      </c>
      <c r="B20" s="3">
        <v>386.7</v>
      </c>
      <c r="C20" s="16">
        <v>551.9</v>
      </c>
      <c r="D20" s="17">
        <f t="shared" si="0"/>
        <v>0.47316529492455411</v>
      </c>
      <c r="E20" s="18">
        <f t="shared" si="1"/>
        <v>1.4272045513317817</v>
      </c>
      <c r="F20" s="19">
        <v>25.8</v>
      </c>
      <c r="G20" s="20">
        <f t="shared" si="2"/>
        <v>2.2119341563786008E-2</v>
      </c>
      <c r="H20" s="21">
        <f t="shared" si="3"/>
        <v>6.671838634600466E-2</v>
      </c>
      <c r="I20" s="22">
        <f t="shared" si="4"/>
        <v>577.69999999999993</v>
      </c>
      <c r="J20" s="20">
        <f t="shared" si="5"/>
        <v>0.49528463648834009</v>
      </c>
      <c r="K20" s="21">
        <f t="shared" si="6"/>
        <v>1.4939229376777863</v>
      </c>
      <c r="L20" s="6" t="s">
        <v>43</v>
      </c>
      <c r="M20" s="6" t="s">
        <v>52</v>
      </c>
      <c r="N20" s="6" t="s">
        <v>53</v>
      </c>
      <c r="O20" s="6" t="s">
        <v>54</v>
      </c>
    </row>
    <row r="21" spans="1:15">
      <c r="A21" s="3">
        <v>941.2</v>
      </c>
      <c r="B21" s="3">
        <v>343.8</v>
      </c>
      <c r="C21" s="16">
        <v>391.3</v>
      </c>
      <c r="D21" s="17">
        <f t="shared" si="0"/>
        <v>0.41574585635359113</v>
      </c>
      <c r="E21" s="18">
        <f t="shared" si="1"/>
        <v>1.1381617219313553</v>
      </c>
      <c r="F21" s="19">
        <v>34.700000000000003</v>
      </c>
      <c r="G21" s="20">
        <f t="shared" si="2"/>
        <v>3.6867828304292395E-2</v>
      </c>
      <c r="H21" s="21">
        <f t="shared" si="3"/>
        <v>0.10093077370564282</v>
      </c>
      <c r="I21" s="22">
        <f t="shared" si="4"/>
        <v>426</v>
      </c>
      <c r="J21" s="20">
        <f t="shared" si="5"/>
        <v>0.45261368465788354</v>
      </c>
      <c r="K21" s="21">
        <f t="shared" si="6"/>
        <v>1.2390924956369982</v>
      </c>
      <c r="L21" s="6" t="s">
        <v>43</v>
      </c>
      <c r="M21" s="6" t="s">
        <v>52</v>
      </c>
      <c r="N21" s="6" t="s">
        <v>55</v>
      </c>
      <c r="O21" s="6" t="s">
        <v>56</v>
      </c>
    </row>
    <row r="22" spans="1:15">
      <c r="A22" s="4">
        <v>2107.6</v>
      </c>
      <c r="B22" s="3">
        <v>730.5</v>
      </c>
      <c r="C22" s="16">
        <v>943.2</v>
      </c>
      <c r="D22" s="17">
        <f t="shared" si="0"/>
        <v>0.44752324919339537</v>
      </c>
      <c r="E22" s="18">
        <f t="shared" si="1"/>
        <v>1.2911704312114991</v>
      </c>
      <c r="F22" s="19">
        <v>60.5</v>
      </c>
      <c r="G22" s="20">
        <f t="shared" si="2"/>
        <v>2.8705636743215031E-2</v>
      </c>
      <c r="H22" s="21">
        <f t="shared" si="3"/>
        <v>8.2819986310746066E-2</v>
      </c>
      <c r="I22" s="22">
        <f t="shared" si="4"/>
        <v>1003.7</v>
      </c>
      <c r="J22" s="20">
        <f t="shared" si="5"/>
        <v>0.47622888593661039</v>
      </c>
      <c r="K22" s="21">
        <f t="shared" si="6"/>
        <v>1.373990417522245</v>
      </c>
      <c r="L22" s="6" t="s">
        <v>43</v>
      </c>
      <c r="M22" s="6" t="s">
        <v>57</v>
      </c>
      <c r="N22" s="6" t="s">
        <v>57</v>
      </c>
      <c r="O22" s="6"/>
    </row>
    <row r="23" spans="1:15">
      <c r="A23" s="4">
        <v>1319</v>
      </c>
      <c r="B23" s="3">
        <v>97.8</v>
      </c>
      <c r="C23" s="16">
        <v>457.7</v>
      </c>
      <c r="D23" s="17">
        <f t="shared" si="0"/>
        <v>0.34700530705079607</v>
      </c>
      <c r="E23" s="18">
        <f t="shared" si="1"/>
        <v>4.6799591002044991</v>
      </c>
      <c r="F23" s="19">
        <v>49.7</v>
      </c>
      <c r="G23" s="20">
        <f t="shared" si="2"/>
        <v>3.7680060652009101E-2</v>
      </c>
      <c r="H23" s="21">
        <f t="shared" si="3"/>
        <v>0.50817995910020453</v>
      </c>
      <c r="I23" s="22">
        <f t="shared" si="4"/>
        <v>507.4</v>
      </c>
      <c r="J23" s="20">
        <f t="shared" si="5"/>
        <v>0.38468536770280515</v>
      </c>
      <c r="K23" s="21">
        <f t="shared" si="6"/>
        <v>5.188139059304703</v>
      </c>
      <c r="L23" s="6" t="s">
        <v>43</v>
      </c>
      <c r="M23" s="6" t="s">
        <v>58</v>
      </c>
      <c r="N23" s="6" t="s">
        <v>59</v>
      </c>
      <c r="O23" s="6" t="s">
        <v>60</v>
      </c>
    </row>
    <row r="24" spans="1:15">
      <c r="A24" s="3">
        <v>132.1</v>
      </c>
      <c r="B24" s="3">
        <v>66.7</v>
      </c>
      <c r="C24" s="16">
        <v>15.8</v>
      </c>
      <c r="D24" s="17">
        <f t="shared" si="0"/>
        <v>0.11960635881907647</v>
      </c>
      <c r="E24" s="18">
        <f t="shared" si="1"/>
        <v>0.23688155922038981</v>
      </c>
      <c r="F24" s="19">
        <v>8.1999999999999993</v>
      </c>
      <c r="G24" s="20">
        <f t="shared" si="2"/>
        <v>6.2074186222558662E-2</v>
      </c>
      <c r="H24" s="21">
        <f t="shared" si="3"/>
        <v>0.12293853073463266</v>
      </c>
      <c r="I24" s="22">
        <f t="shared" si="4"/>
        <v>24</v>
      </c>
      <c r="J24" s="20">
        <f t="shared" si="5"/>
        <v>0.18168054504163514</v>
      </c>
      <c r="K24" s="21">
        <f t="shared" si="6"/>
        <v>0.35982008995502246</v>
      </c>
      <c r="L24" s="6" t="s">
        <v>43</v>
      </c>
      <c r="M24" s="6" t="s">
        <v>58</v>
      </c>
      <c r="N24" s="6" t="s">
        <v>61</v>
      </c>
      <c r="O24" s="6" t="s">
        <v>62</v>
      </c>
    </row>
    <row r="25" spans="1:15">
      <c r="A25" s="4">
        <v>1056.0999999999999</v>
      </c>
      <c r="B25" s="3">
        <v>108.5</v>
      </c>
      <c r="C25" s="16">
        <v>362.2</v>
      </c>
      <c r="D25" s="17">
        <f t="shared" si="0"/>
        <v>0.34295994697471832</v>
      </c>
      <c r="E25" s="18">
        <f t="shared" si="1"/>
        <v>3.3382488479262671</v>
      </c>
      <c r="F25" s="19">
        <v>-115.2</v>
      </c>
      <c r="G25" s="20">
        <f t="shared" si="2"/>
        <v>-0.10908057949057856</v>
      </c>
      <c r="H25" s="21">
        <f t="shared" si="3"/>
        <v>-1.0617511520737328</v>
      </c>
      <c r="I25" s="22">
        <f t="shared" si="4"/>
        <v>247</v>
      </c>
      <c r="J25" s="20">
        <f t="shared" si="5"/>
        <v>0.23387936748413979</v>
      </c>
      <c r="K25" s="21">
        <f t="shared" si="6"/>
        <v>2.2764976958525347</v>
      </c>
      <c r="L25" s="6" t="s">
        <v>43</v>
      </c>
      <c r="M25" s="6" t="s">
        <v>58</v>
      </c>
      <c r="N25" s="6" t="s">
        <v>63</v>
      </c>
      <c r="O25" s="6" t="s">
        <v>64</v>
      </c>
    </row>
    <row r="26" spans="1:15">
      <c r="A26" s="3">
        <v>775.7</v>
      </c>
      <c r="B26" s="3">
        <v>68</v>
      </c>
      <c r="C26" s="16">
        <v>151.19999999999999</v>
      </c>
      <c r="D26" s="17">
        <f t="shared" si="0"/>
        <v>0.19492071677194789</v>
      </c>
      <c r="E26" s="18">
        <f t="shared" si="1"/>
        <v>2.2235294117647055</v>
      </c>
      <c r="F26" s="19">
        <v>-15.2</v>
      </c>
      <c r="G26" s="20">
        <f t="shared" si="2"/>
        <v>-1.959520433157148E-2</v>
      </c>
      <c r="H26" s="21">
        <f t="shared" si="3"/>
        <v>-0.22352941176470587</v>
      </c>
      <c r="I26" s="22">
        <f t="shared" si="4"/>
        <v>136</v>
      </c>
      <c r="J26" s="20">
        <f t="shared" si="5"/>
        <v>0.17532551244037642</v>
      </c>
      <c r="K26" s="21">
        <f t="shared" si="6"/>
        <v>2</v>
      </c>
      <c r="L26" s="6" t="s">
        <v>43</v>
      </c>
      <c r="M26" s="6" t="s">
        <v>58</v>
      </c>
      <c r="N26" s="6" t="s">
        <v>65</v>
      </c>
      <c r="O26" s="6" t="s">
        <v>66</v>
      </c>
    </row>
    <row r="27" spans="1:15">
      <c r="A27" s="4">
        <v>2156.5</v>
      </c>
      <c r="B27" s="3">
        <v>53.8</v>
      </c>
      <c r="C27" s="16">
        <v>559.70000000000005</v>
      </c>
      <c r="D27" s="17">
        <f t="shared" si="0"/>
        <v>0.25954092279156044</v>
      </c>
      <c r="E27" s="18">
        <f t="shared" si="1"/>
        <v>10.403345724907064</v>
      </c>
      <c r="F27" s="19">
        <v>51.6</v>
      </c>
      <c r="G27" s="20">
        <f t="shared" si="2"/>
        <v>2.3927660561094365E-2</v>
      </c>
      <c r="H27" s="21">
        <f t="shared" si="3"/>
        <v>0.9591078066914499</v>
      </c>
      <c r="I27" s="22">
        <f t="shared" si="4"/>
        <v>611.30000000000007</v>
      </c>
      <c r="J27" s="20">
        <f t="shared" si="5"/>
        <v>0.28346858335265479</v>
      </c>
      <c r="K27" s="21">
        <f t="shared" si="6"/>
        <v>11.362453531598515</v>
      </c>
      <c r="L27" s="6" t="s">
        <v>43</v>
      </c>
      <c r="M27" s="6" t="s">
        <v>58</v>
      </c>
      <c r="N27" s="6" t="s">
        <v>67</v>
      </c>
      <c r="O27" s="6" t="s">
        <v>68</v>
      </c>
    </row>
    <row r="28" spans="1:15">
      <c r="A28" s="4">
        <v>1743.4</v>
      </c>
      <c r="B28" s="3">
        <v>104.9</v>
      </c>
      <c r="C28" s="16">
        <v>344.8</v>
      </c>
      <c r="D28" s="17">
        <f t="shared" si="0"/>
        <v>0.19777446369163704</v>
      </c>
      <c r="E28" s="18">
        <f t="shared" si="1"/>
        <v>3.2869399428026691</v>
      </c>
      <c r="F28" s="19">
        <v>68.3</v>
      </c>
      <c r="G28" s="20">
        <f t="shared" si="2"/>
        <v>3.917632212917288E-2</v>
      </c>
      <c r="H28" s="21">
        <f t="shared" si="3"/>
        <v>0.65109628217349846</v>
      </c>
      <c r="I28" s="22">
        <f t="shared" si="4"/>
        <v>413.1</v>
      </c>
      <c r="J28" s="20">
        <f t="shared" si="5"/>
        <v>0.23695078582080992</v>
      </c>
      <c r="K28" s="21">
        <f t="shared" si="6"/>
        <v>3.9380362249761678</v>
      </c>
      <c r="L28" s="6" t="s">
        <v>43</v>
      </c>
      <c r="M28" s="6" t="s">
        <v>58</v>
      </c>
      <c r="N28" s="6" t="s">
        <v>69</v>
      </c>
      <c r="O28" s="6" t="s">
        <v>70</v>
      </c>
    </row>
    <row r="29" spans="1:15">
      <c r="A29" s="4">
        <v>7182.8</v>
      </c>
      <c r="B29" s="3">
        <v>499.8</v>
      </c>
      <c r="C29" s="23">
        <v>1891.4</v>
      </c>
      <c r="D29" s="17">
        <f t="shared" si="0"/>
        <v>0.26332349501587127</v>
      </c>
      <c r="E29" s="18">
        <f t="shared" si="1"/>
        <v>3.784313725490196</v>
      </c>
      <c r="F29" s="19">
        <v>47.6</v>
      </c>
      <c r="G29" s="20">
        <f t="shared" si="2"/>
        <v>6.6269421395556052E-3</v>
      </c>
      <c r="H29" s="21">
        <f t="shared" si="3"/>
        <v>9.5238095238095233E-2</v>
      </c>
      <c r="I29" s="22">
        <f t="shared" si="4"/>
        <v>1939</v>
      </c>
      <c r="J29" s="20">
        <f t="shared" si="5"/>
        <v>0.26995043715542683</v>
      </c>
      <c r="K29" s="21">
        <f t="shared" si="6"/>
        <v>3.8795518207282913</v>
      </c>
      <c r="L29" s="6" t="s">
        <v>43</v>
      </c>
      <c r="M29" s="6" t="s">
        <v>71</v>
      </c>
      <c r="N29" s="6" t="s">
        <v>71</v>
      </c>
      <c r="O29" s="6"/>
    </row>
    <row r="30" spans="1:15">
      <c r="A30" s="3">
        <v>90.3</v>
      </c>
      <c r="B30" s="3">
        <v>129.80000000000001</v>
      </c>
      <c r="C30" s="16">
        <v>7.3</v>
      </c>
      <c r="D30" s="17">
        <f t="shared" si="0"/>
        <v>8.0841638981173872E-2</v>
      </c>
      <c r="E30" s="18">
        <f t="shared" si="1"/>
        <v>5.6240369799691825E-2</v>
      </c>
      <c r="F30" s="19">
        <v>1.3</v>
      </c>
      <c r="G30" s="20">
        <f t="shared" si="2"/>
        <v>1.4396456256921375E-2</v>
      </c>
      <c r="H30" s="21">
        <f t="shared" si="3"/>
        <v>1.0015408320493066E-2</v>
      </c>
      <c r="I30" s="22">
        <f t="shared" si="4"/>
        <v>8.6</v>
      </c>
      <c r="J30" s="20">
        <f t="shared" si="5"/>
        <v>9.5238095238095233E-2</v>
      </c>
      <c r="K30" s="21">
        <f t="shared" si="6"/>
        <v>6.6255778120184891E-2</v>
      </c>
      <c r="L30" s="6" t="s">
        <v>43</v>
      </c>
      <c r="M30" s="6" t="s">
        <v>72</v>
      </c>
      <c r="N30" s="6" t="s">
        <v>72</v>
      </c>
      <c r="O30" s="6" t="s">
        <v>73</v>
      </c>
    </row>
    <row r="31" spans="1:15">
      <c r="A31" s="3">
        <v>86.5</v>
      </c>
      <c r="B31" s="3">
        <v>152.5</v>
      </c>
      <c r="C31" s="16">
        <v>5.9</v>
      </c>
      <c r="D31" s="17">
        <f t="shared" si="0"/>
        <v>6.8208092485549141E-2</v>
      </c>
      <c r="E31" s="18">
        <f t="shared" si="1"/>
        <v>3.8688524590163934E-2</v>
      </c>
      <c r="F31" s="19">
        <v>5.8</v>
      </c>
      <c r="G31" s="20">
        <f t="shared" si="2"/>
        <v>6.7052023121387277E-2</v>
      </c>
      <c r="H31" s="21">
        <f t="shared" si="3"/>
        <v>3.8032786885245903E-2</v>
      </c>
      <c r="I31" s="22">
        <f t="shared" si="4"/>
        <v>11.7</v>
      </c>
      <c r="J31" s="20">
        <f t="shared" si="5"/>
        <v>0.1352601156069364</v>
      </c>
      <c r="K31" s="21">
        <f t="shared" si="6"/>
        <v>7.6721311475409837E-2</v>
      </c>
      <c r="L31" s="6" t="s">
        <v>43</v>
      </c>
      <c r="M31" s="6" t="s">
        <v>74</v>
      </c>
      <c r="N31" s="6" t="s">
        <v>74</v>
      </c>
      <c r="O31" s="6" t="s">
        <v>75</v>
      </c>
    </row>
    <row r="32" spans="1:15">
      <c r="A32" s="3">
        <v>110.7</v>
      </c>
      <c r="B32" s="3">
        <v>89.3</v>
      </c>
      <c r="C32" s="16">
        <v>13.6</v>
      </c>
      <c r="D32" s="17">
        <f t="shared" si="0"/>
        <v>0.12285456187895212</v>
      </c>
      <c r="E32" s="18">
        <f t="shared" si="1"/>
        <v>0.1522956326987682</v>
      </c>
      <c r="F32" s="19">
        <v>3.9</v>
      </c>
      <c r="G32" s="20">
        <f t="shared" si="2"/>
        <v>3.5230352303523033E-2</v>
      </c>
      <c r="H32" s="21">
        <f t="shared" si="3"/>
        <v>4.3673012318029114E-2</v>
      </c>
      <c r="I32" s="22">
        <f t="shared" si="4"/>
        <v>17.5</v>
      </c>
      <c r="J32" s="20">
        <f t="shared" si="5"/>
        <v>0.15808491418247517</v>
      </c>
      <c r="K32" s="21">
        <f t="shared" si="6"/>
        <v>0.19596864501679731</v>
      </c>
      <c r="L32" s="6" t="s">
        <v>43</v>
      </c>
      <c r="M32" s="6" t="s">
        <v>76</v>
      </c>
      <c r="N32" s="6" t="s">
        <v>77</v>
      </c>
      <c r="O32" s="6" t="s">
        <v>78</v>
      </c>
    </row>
    <row r="33" spans="1:15">
      <c r="A33" s="3">
        <v>202.9</v>
      </c>
      <c r="B33" s="3">
        <v>118.9</v>
      </c>
      <c r="C33" s="16">
        <v>54</v>
      </c>
      <c r="D33" s="17">
        <f t="shared" si="0"/>
        <v>0.26614095613602762</v>
      </c>
      <c r="E33" s="18">
        <f t="shared" si="1"/>
        <v>0.45416316232127835</v>
      </c>
      <c r="F33" s="19">
        <v>9.8000000000000007</v>
      </c>
      <c r="G33" s="20">
        <f t="shared" si="2"/>
        <v>4.8299655002464269E-2</v>
      </c>
      <c r="H33" s="21">
        <f t="shared" si="3"/>
        <v>8.2422203532380153E-2</v>
      </c>
      <c r="I33" s="22">
        <f t="shared" si="4"/>
        <v>63.8</v>
      </c>
      <c r="J33" s="20">
        <f t="shared" si="5"/>
        <v>0.31444061113849187</v>
      </c>
      <c r="K33" s="21">
        <f t="shared" si="6"/>
        <v>0.53658536585365846</v>
      </c>
      <c r="L33" s="6" t="s">
        <v>43</v>
      </c>
      <c r="M33" s="6" t="s">
        <v>76</v>
      </c>
      <c r="N33" s="6" t="s">
        <v>79</v>
      </c>
      <c r="O33" s="6" t="s">
        <v>80</v>
      </c>
    </row>
    <row r="34" spans="1:15">
      <c r="A34" s="3">
        <v>182.6</v>
      </c>
      <c r="B34" s="3">
        <v>81.2</v>
      </c>
      <c r="C34" s="16">
        <v>78.2</v>
      </c>
      <c r="D34" s="17">
        <f t="shared" si="0"/>
        <v>0.42825848849945236</v>
      </c>
      <c r="E34" s="18">
        <f t="shared" si="1"/>
        <v>0.96305418719211822</v>
      </c>
      <c r="F34" s="19">
        <v>54.1</v>
      </c>
      <c r="G34" s="20">
        <f t="shared" si="2"/>
        <v>0.29627601314348306</v>
      </c>
      <c r="H34" s="21">
        <f t="shared" si="3"/>
        <v>0.66625615763546797</v>
      </c>
      <c r="I34" s="22">
        <f t="shared" si="4"/>
        <v>132.30000000000001</v>
      </c>
      <c r="J34" s="20">
        <f t="shared" si="5"/>
        <v>0.72453450164293542</v>
      </c>
      <c r="K34" s="21">
        <f t="shared" si="6"/>
        <v>1.6293103448275863</v>
      </c>
      <c r="L34" s="6" t="s">
        <v>43</v>
      </c>
      <c r="M34" s="6" t="s">
        <v>76</v>
      </c>
      <c r="N34" s="6" t="s">
        <v>81</v>
      </c>
      <c r="O34" s="6" t="s">
        <v>82</v>
      </c>
    </row>
    <row r="35" spans="1:15">
      <c r="A35" s="3">
        <v>73</v>
      </c>
      <c r="B35" s="3">
        <v>81.099999999999994</v>
      </c>
      <c r="C35" s="16">
        <v>16.2</v>
      </c>
      <c r="D35" s="17">
        <f t="shared" si="0"/>
        <v>0.22191780821917806</v>
      </c>
      <c r="E35" s="18">
        <f t="shared" si="1"/>
        <v>0.1997533908754624</v>
      </c>
      <c r="F35" s="19">
        <v>-2.6</v>
      </c>
      <c r="G35" s="20">
        <f t="shared" si="2"/>
        <v>-3.5616438356164383E-2</v>
      </c>
      <c r="H35" s="21">
        <f t="shared" si="3"/>
        <v>-3.2059186189889032E-2</v>
      </c>
      <c r="I35" s="22">
        <f t="shared" si="4"/>
        <v>13.6</v>
      </c>
      <c r="J35" s="20">
        <f t="shared" si="5"/>
        <v>0.18630136986301368</v>
      </c>
      <c r="K35" s="21">
        <f t="shared" si="6"/>
        <v>0.16769420468557336</v>
      </c>
      <c r="L35" s="6" t="s">
        <v>43</v>
      </c>
      <c r="M35" s="6" t="s">
        <v>76</v>
      </c>
      <c r="N35" s="6" t="s">
        <v>83</v>
      </c>
      <c r="O35" s="6" t="s">
        <v>84</v>
      </c>
    </row>
    <row r="36" spans="1:15">
      <c r="A36" s="3">
        <v>654</v>
      </c>
      <c r="B36" s="3">
        <v>148.1</v>
      </c>
      <c r="C36" s="16">
        <v>230.9</v>
      </c>
      <c r="D36" s="17">
        <f t="shared" si="0"/>
        <v>0.35305810397553516</v>
      </c>
      <c r="E36" s="18">
        <f t="shared" si="1"/>
        <v>1.5590817015530047</v>
      </c>
      <c r="F36" s="19">
        <v>80.099999999999994</v>
      </c>
      <c r="G36" s="20">
        <f t="shared" si="2"/>
        <v>0.12247706422018348</v>
      </c>
      <c r="H36" s="21">
        <f t="shared" si="3"/>
        <v>0.54085077650236324</v>
      </c>
      <c r="I36" s="22">
        <f t="shared" si="4"/>
        <v>311</v>
      </c>
      <c r="J36" s="20">
        <f t="shared" si="5"/>
        <v>0.47553516819571867</v>
      </c>
      <c r="K36" s="21">
        <f t="shared" si="6"/>
        <v>2.0999324780553681</v>
      </c>
      <c r="L36" s="6" t="s">
        <v>43</v>
      </c>
      <c r="M36" s="6" t="s">
        <v>76</v>
      </c>
      <c r="N36" s="6" t="s">
        <v>85</v>
      </c>
      <c r="O36" s="6" t="s">
        <v>86</v>
      </c>
    </row>
    <row r="37" spans="1:15">
      <c r="A37" s="3">
        <v>169.4</v>
      </c>
      <c r="B37" s="3">
        <v>92.1</v>
      </c>
      <c r="C37" s="16">
        <v>45.3</v>
      </c>
      <c r="D37" s="17">
        <f t="shared" si="0"/>
        <v>0.2674144037780401</v>
      </c>
      <c r="E37" s="18">
        <f t="shared" si="1"/>
        <v>0.49185667752442996</v>
      </c>
      <c r="F37" s="19">
        <v>2.8</v>
      </c>
      <c r="G37" s="20">
        <f t="shared" si="2"/>
        <v>1.6528925619834708E-2</v>
      </c>
      <c r="H37" s="21">
        <f t="shared" si="3"/>
        <v>3.0401737242128121E-2</v>
      </c>
      <c r="I37" s="22">
        <f t="shared" si="4"/>
        <v>48.099999999999994</v>
      </c>
      <c r="J37" s="20">
        <f t="shared" si="5"/>
        <v>0.28394332939787481</v>
      </c>
      <c r="K37" s="21">
        <f t="shared" si="6"/>
        <v>0.5222584147665581</v>
      </c>
      <c r="L37" s="6" t="s">
        <v>43</v>
      </c>
      <c r="M37" s="6" t="s">
        <v>76</v>
      </c>
      <c r="N37" s="6" t="s">
        <v>87</v>
      </c>
      <c r="O37" s="6" t="s">
        <v>88</v>
      </c>
    </row>
    <row r="38" spans="1:15">
      <c r="A38" s="3">
        <v>142.9</v>
      </c>
      <c r="B38" s="3">
        <v>144.1</v>
      </c>
      <c r="C38" s="16">
        <v>71.599999999999994</v>
      </c>
      <c r="D38" s="17">
        <f t="shared" si="0"/>
        <v>0.50104968509447156</v>
      </c>
      <c r="E38" s="18">
        <f t="shared" si="1"/>
        <v>0.49687716863289383</v>
      </c>
      <c r="F38" s="19">
        <v>1.6</v>
      </c>
      <c r="G38" s="20">
        <f t="shared" si="2"/>
        <v>1.1196641007697692E-2</v>
      </c>
      <c r="H38" s="21">
        <f t="shared" si="3"/>
        <v>1.1103400416377517E-2</v>
      </c>
      <c r="I38" s="22">
        <f t="shared" si="4"/>
        <v>73.199999999999989</v>
      </c>
      <c r="J38" s="20">
        <f t="shared" si="5"/>
        <v>0.51224632610216925</v>
      </c>
      <c r="K38" s="21">
        <f t="shared" si="6"/>
        <v>0.50798056904927125</v>
      </c>
      <c r="L38" s="6" t="s">
        <v>43</v>
      </c>
      <c r="M38" s="6" t="s">
        <v>76</v>
      </c>
      <c r="N38" s="6" t="s">
        <v>89</v>
      </c>
      <c r="O38" s="6" t="s">
        <v>90</v>
      </c>
    </row>
    <row r="39" spans="1:15">
      <c r="A39" s="3">
        <v>584.5</v>
      </c>
      <c r="B39" s="3">
        <v>62</v>
      </c>
      <c r="C39" s="16">
        <v>208.2</v>
      </c>
      <c r="D39" s="17">
        <f t="shared" si="0"/>
        <v>0.35620188195038494</v>
      </c>
      <c r="E39" s="18">
        <f t="shared" si="1"/>
        <v>3.3580645161290321</v>
      </c>
      <c r="F39" s="19">
        <v>-16.2</v>
      </c>
      <c r="G39" s="20">
        <f t="shared" si="2"/>
        <v>-2.7715996578272027E-2</v>
      </c>
      <c r="H39" s="21">
        <f t="shared" si="3"/>
        <v>-0.26129032258064516</v>
      </c>
      <c r="I39" s="22">
        <f t="shared" si="4"/>
        <v>192</v>
      </c>
      <c r="J39" s="20">
        <f t="shared" si="5"/>
        <v>0.32848588537211293</v>
      </c>
      <c r="K39" s="21">
        <f t="shared" si="6"/>
        <v>3.096774193548387</v>
      </c>
      <c r="L39" s="6" t="s">
        <v>43</v>
      </c>
      <c r="M39" s="6" t="s">
        <v>76</v>
      </c>
      <c r="N39" s="6" t="s">
        <v>91</v>
      </c>
      <c r="O39" s="6" t="s">
        <v>92</v>
      </c>
    </row>
    <row r="40" spans="1:15">
      <c r="A40" s="3">
        <v>138</v>
      </c>
      <c r="B40" s="3">
        <v>71.400000000000006</v>
      </c>
      <c r="C40" s="16">
        <v>22.1</v>
      </c>
      <c r="D40" s="17">
        <f t="shared" si="0"/>
        <v>0.16014492753623188</v>
      </c>
      <c r="E40" s="18">
        <f t="shared" si="1"/>
        <v>0.30952380952380953</v>
      </c>
      <c r="F40" s="19">
        <v>7.9</v>
      </c>
      <c r="G40" s="20">
        <f t="shared" si="2"/>
        <v>5.7246376811594203E-2</v>
      </c>
      <c r="H40" s="21">
        <f t="shared" si="3"/>
        <v>0.11064425770308123</v>
      </c>
      <c r="I40" s="22">
        <f t="shared" si="4"/>
        <v>30</v>
      </c>
      <c r="J40" s="20">
        <f t="shared" si="5"/>
        <v>0.21739130434782608</v>
      </c>
      <c r="K40" s="21">
        <f t="shared" si="6"/>
        <v>0.42016806722689071</v>
      </c>
      <c r="L40" s="6" t="s">
        <v>43</v>
      </c>
      <c r="M40" s="6" t="s">
        <v>76</v>
      </c>
      <c r="N40" s="6" t="s">
        <v>93</v>
      </c>
      <c r="O40" s="6" t="s">
        <v>94</v>
      </c>
    </row>
    <row r="41" spans="1:15">
      <c r="A41" s="3">
        <v>114.6</v>
      </c>
      <c r="B41" s="3">
        <v>111.1</v>
      </c>
      <c r="C41" s="16">
        <v>47.3</v>
      </c>
      <c r="D41" s="17">
        <f t="shared" si="0"/>
        <v>0.41273996509598604</v>
      </c>
      <c r="E41" s="18">
        <f t="shared" si="1"/>
        <v>0.42574257425742573</v>
      </c>
      <c r="F41" s="19">
        <v>4.9000000000000004</v>
      </c>
      <c r="G41" s="20">
        <f t="shared" si="2"/>
        <v>4.2757417102966849E-2</v>
      </c>
      <c r="H41" s="21">
        <f t="shared" si="3"/>
        <v>4.4104410441044108E-2</v>
      </c>
      <c r="I41" s="22">
        <f t="shared" si="4"/>
        <v>52.199999999999996</v>
      </c>
      <c r="J41" s="20">
        <f t="shared" si="5"/>
        <v>0.45549738219895286</v>
      </c>
      <c r="K41" s="21">
        <f t="shared" si="6"/>
        <v>0.46984698469846981</v>
      </c>
      <c r="L41" s="6" t="s">
        <v>43</v>
      </c>
      <c r="M41" s="6" t="s">
        <v>76</v>
      </c>
      <c r="N41" s="6" t="s">
        <v>95</v>
      </c>
      <c r="O41" s="6" t="s">
        <v>96</v>
      </c>
    </row>
    <row r="42" spans="1:15">
      <c r="A42" s="3">
        <v>381.4</v>
      </c>
      <c r="B42" s="3">
        <v>114.5</v>
      </c>
      <c r="C42" s="16">
        <v>142.30000000000001</v>
      </c>
      <c r="D42" s="17">
        <f t="shared" si="0"/>
        <v>0.37309910854745681</v>
      </c>
      <c r="E42" s="18">
        <f t="shared" si="1"/>
        <v>1.2427947598253275</v>
      </c>
      <c r="F42" s="19">
        <v>247.8</v>
      </c>
      <c r="G42" s="20">
        <f t="shared" si="2"/>
        <v>0.64971158888306246</v>
      </c>
      <c r="H42" s="21">
        <f t="shared" si="3"/>
        <v>2.1641921397379913</v>
      </c>
      <c r="I42" s="22">
        <f t="shared" si="4"/>
        <v>390.1</v>
      </c>
      <c r="J42" s="20">
        <f t="shared" si="5"/>
        <v>1.0228106974305193</v>
      </c>
      <c r="K42" s="21">
        <f t="shared" si="6"/>
        <v>3.4069868995633188</v>
      </c>
      <c r="L42" s="6" t="s">
        <v>43</v>
      </c>
      <c r="M42" s="6" t="s">
        <v>76</v>
      </c>
      <c r="N42" s="6" t="s">
        <v>97</v>
      </c>
      <c r="O42" s="6" t="s">
        <v>98</v>
      </c>
    </row>
    <row r="43" spans="1:15">
      <c r="A43" s="3">
        <v>328.8</v>
      </c>
      <c r="B43" s="3">
        <v>113.1</v>
      </c>
      <c r="C43" s="16">
        <v>151.69999999999999</v>
      </c>
      <c r="D43" s="17">
        <f t="shared" si="0"/>
        <v>0.46137469586374691</v>
      </c>
      <c r="E43" s="18">
        <f t="shared" si="1"/>
        <v>1.3412908930150309</v>
      </c>
      <c r="F43" s="19">
        <v>101.5</v>
      </c>
      <c r="G43" s="20">
        <f t="shared" si="2"/>
        <v>0.30869829683698297</v>
      </c>
      <c r="H43" s="21">
        <f t="shared" si="3"/>
        <v>0.89743589743589747</v>
      </c>
      <c r="I43" s="22">
        <f t="shared" si="4"/>
        <v>253.2</v>
      </c>
      <c r="J43" s="20">
        <f t="shared" si="5"/>
        <v>0.77007299270072982</v>
      </c>
      <c r="K43" s="21">
        <f t="shared" si="6"/>
        <v>2.2387267904509285</v>
      </c>
      <c r="L43" s="6" t="s">
        <v>43</v>
      </c>
      <c r="M43" s="6" t="s">
        <v>76</v>
      </c>
      <c r="N43" s="6" t="s">
        <v>99</v>
      </c>
      <c r="O43" s="6" t="s">
        <v>100</v>
      </c>
    </row>
    <row r="44" spans="1:15">
      <c r="A44" s="4">
        <v>3082.8</v>
      </c>
      <c r="B44" s="4">
        <v>1227.0999999999999</v>
      </c>
      <c r="C44" s="23">
        <v>1081.3</v>
      </c>
      <c r="D44" s="17">
        <f t="shared" si="0"/>
        <v>0.35075256260542359</v>
      </c>
      <c r="E44" s="18">
        <f t="shared" si="1"/>
        <v>0.88118327764648363</v>
      </c>
      <c r="F44" s="19">
        <v>495.8</v>
      </c>
      <c r="G44" s="20">
        <f t="shared" si="2"/>
        <v>0.160827818865966</v>
      </c>
      <c r="H44" s="21">
        <f t="shared" si="3"/>
        <v>0.40404205036264368</v>
      </c>
      <c r="I44" s="22">
        <f t="shared" si="4"/>
        <v>1577.1</v>
      </c>
      <c r="J44" s="20">
        <f t="shared" si="5"/>
        <v>0.51158038147138962</v>
      </c>
      <c r="K44" s="21">
        <f t="shared" si="6"/>
        <v>1.2852253280091273</v>
      </c>
      <c r="L44" s="6" t="s">
        <v>43</v>
      </c>
      <c r="M44" s="6" t="s">
        <v>101</v>
      </c>
      <c r="N44" s="6" t="s">
        <v>101</v>
      </c>
      <c r="O44" s="6"/>
    </row>
    <row r="45" spans="1:15">
      <c r="A45" s="3">
        <v>133.5</v>
      </c>
      <c r="B45" s="3">
        <v>500.5</v>
      </c>
      <c r="C45" s="16">
        <v>2.2000000000000002</v>
      </c>
      <c r="D45" s="17">
        <f t="shared" si="0"/>
        <v>1.647940074906367E-2</v>
      </c>
      <c r="E45" s="18">
        <f t="shared" si="1"/>
        <v>4.3956043956043956E-3</v>
      </c>
      <c r="F45" s="19">
        <v>-1.1000000000000001</v>
      </c>
      <c r="G45" s="20">
        <f t="shared" si="2"/>
        <v>-8.2397003745318352E-3</v>
      </c>
      <c r="H45" s="21">
        <f t="shared" si="3"/>
        <v>-2.1978021978021978E-3</v>
      </c>
      <c r="I45" s="22">
        <f t="shared" si="4"/>
        <v>1.1000000000000001</v>
      </c>
      <c r="J45" s="20">
        <f t="shared" si="5"/>
        <v>8.2397003745318352E-3</v>
      </c>
      <c r="K45" s="21">
        <f t="shared" si="6"/>
        <v>2.1978021978021978E-3</v>
      </c>
      <c r="L45" s="6" t="s">
        <v>43</v>
      </c>
      <c r="M45" s="6" t="s">
        <v>102</v>
      </c>
      <c r="N45" s="6" t="s">
        <v>102</v>
      </c>
      <c r="O45" s="6" t="s">
        <v>103</v>
      </c>
    </row>
    <row r="46" spans="1:15">
      <c r="A46" s="3">
        <v>115.6</v>
      </c>
      <c r="B46" s="3">
        <v>555.70000000000005</v>
      </c>
      <c r="C46" s="16">
        <v>2.5</v>
      </c>
      <c r="D46" s="17">
        <f t="shared" si="0"/>
        <v>2.1626297577854673E-2</v>
      </c>
      <c r="E46" s="18">
        <f t="shared" si="1"/>
        <v>4.4988303041209278E-3</v>
      </c>
      <c r="F46" s="19">
        <v>-2.8</v>
      </c>
      <c r="G46" s="20">
        <f t="shared" si="2"/>
        <v>-2.4221453287197232E-2</v>
      </c>
      <c r="H46" s="21">
        <f t="shared" si="3"/>
        <v>-5.0386899406154395E-3</v>
      </c>
      <c r="I46" s="22">
        <f t="shared" si="4"/>
        <v>-0.29999999999999982</v>
      </c>
      <c r="J46" s="20">
        <f t="shared" si="5"/>
        <v>-2.5951557093425591E-3</v>
      </c>
      <c r="K46" s="21">
        <f t="shared" si="6"/>
        <v>-5.3985963649451102E-4</v>
      </c>
      <c r="L46" s="6" t="s">
        <v>43</v>
      </c>
      <c r="M46" s="6" t="s">
        <v>104</v>
      </c>
      <c r="N46" s="6" t="s">
        <v>104</v>
      </c>
      <c r="O46" s="6" t="s">
        <v>105</v>
      </c>
    </row>
    <row r="47" spans="1:15">
      <c r="A47" s="3">
        <v>142.30000000000001</v>
      </c>
      <c r="B47" s="3">
        <v>237.6</v>
      </c>
      <c r="C47" s="16">
        <v>12.8</v>
      </c>
      <c r="D47" s="17">
        <f t="shared" si="0"/>
        <v>8.9950808151791989E-2</v>
      </c>
      <c r="E47" s="18">
        <f t="shared" si="1"/>
        <v>5.3872053872053877E-2</v>
      </c>
      <c r="F47" s="19">
        <v>9.1</v>
      </c>
      <c r="G47" s="20">
        <f t="shared" si="2"/>
        <v>6.3949402670414615E-2</v>
      </c>
      <c r="H47" s="21">
        <f t="shared" si="3"/>
        <v>3.8299663299663299E-2</v>
      </c>
      <c r="I47" s="22">
        <f t="shared" si="4"/>
        <v>21.9</v>
      </c>
      <c r="J47" s="20">
        <f t="shared" si="5"/>
        <v>0.15390021082220659</v>
      </c>
      <c r="K47" s="21">
        <f t="shared" si="6"/>
        <v>9.2171717171717168E-2</v>
      </c>
      <c r="L47" s="6" t="s">
        <v>43</v>
      </c>
      <c r="M47" s="6" t="s">
        <v>106</v>
      </c>
      <c r="N47" s="6" t="s">
        <v>106</v>
      </c>
      <c r="O47" s="6" t="s">
        <v>107</v>
      </c>
    </row>
    <row r="48" spans="1:15">
      <c r="A48" s="3">
        <v>158.1</v>
      </c>
      <c r="B48" s="3">
        <v>223.7</v>
      </c>
      <c r="C48" s="16">
        <v>16.100000000000001</v>
      </c>
      <c r="D48" s="17">
        <f t="shared" si="0"/>
        <v>0.10183428209993677</v>
      </c>
      <c r="E48" s="18">
        <f t="shared" si="1"/>
        <v>7.1971390254805548E-2</v>
      </c>
      <c r="F48" s="19">
        <v>2.9</v>
      </c>
      <c r="G48" s="20">
        <f t="shared" si="2"/>
        <v>1.8342820999367487E-2</v>
      </c>
      <c r="H48" s="21">
        <f t="shared" si="3"/>
        <v>1.2963790791238265E-2</v>
      </c>
      <c r="I48" s="22">
        <f t="shared" si="4"/>
        <v>19</v>
      </c>
      <c r="J48" s="20">
        <f t="shared" si="5"/>
        <v>0.12017710309930424</v>
      </c>
      <c r="K48" s="21">
        <f t="shared" si="6"/>
        <v>8.4935181046043806E-2</v>
      </c>
      <c r="L48" s="6" t="s">
        <v>43</v>
      </c>
      <c r="M48" s="6" t="s">
        <v>108</v>
      </c>
      <c r="N48" s="6" t="s">
        <v>108</v>
      </c>
      <c r="O48" s="6" t="s">
        <v>109</v>
      </c>
    </row>
    <row r="49" spans="1:15">
      <c r="A49" s="3">
        <v>97.2</v>
      </c>
      <c r="B49" s="3">
        <v>262.7</v>
      </c>
      <c r="C49" s="16">
        <v>9.1999999999999993</v>
      </c>
      <c r="D49" s="17">
        <f t="shared" si="0"/>
        <v>9.4650205761316858E-2</v>
      </c>
      <c r="E49" s="18">
        <f t="shared" si="1"/>
        <v>3.5020936429387133E-2</v>
      </c>
      <c r="F49" s="19">
        <v>58.3</v>
      </c>
      <c r="G49" s="20">
        <f t="shared" si="2"/>
        <v>0.59979423868312753</v>
      </c>
      <c r="H49" s="21">
        <f t="shared" si="3"/>
        <v>0.2219261515036163</v>
      </c>
      <c r="I49" s="22">
        <f t="shared" si="4"/>
        <v>67.5</v>
      </c>
      <c r="J49" s="20">
        <f t="shared" si="5"/>
        <v>0.69444444444444442</v>
      </c>
      <c r="K49" s="21">
        <f t="shared" si="6"/>
        <v>0.25694708793300342</v>
      </c>
      <c r="L49" s="6" t="s">
        <v>43</v>
      </c>
      <c r="M49" s="6" t="s">
        <v>110</v>
      </c>
      <c r="N49" s="6" t="s">
        <v>110</v>
      </c>
      <c r="O49" s="6" t="s">
        <v>111</v>
      </c>
    </row>
    <row r="50" spans="1:15">
      <c r="A50" s="3">
        <v>202.8</v>
      </c>
      <c r="B50" s="3">
        <v>275.89999999999998</v>
      </c>
      <c r="C50" s="16">
        <v>12.3</v>
      </c>
      <c r="D50" s="17">
        <f t="shared" si="0"/>
        <v>6.0650887573964495E-2</v>
      </c>
      <c r="E50" s="18">
        <f t="shared" si="1"/>
        <v>4.4581370061616533E-2</v>
      </c>
      <c r="F50" s="19">
        <v>16.3</v>
      </c>
      <c r="G50" s="20">
        <f t="shared" si="2"/>
        <v>8.0374753451676523E-2</v>
      </c>
      <c r="H50" s="21">
        <f t="shared" si="3"/>
        <v>5.9079376585719469E-2</v>
      </c>
      <c r="I50" s="22">
        <f t="shared" si="4"/>
        <v>28.6</v>
      </c>
      <c r="J50" s="20">
        <f t="shared" si="5"/>
        <v>0.14102564102564102</v>
      </c>
      <c r="K50" s="21">
        <f t="shared" si="6"/>
        <v>0.103660746647336</v>
      </c>
      <c r="L50" s="6" t="s">
        <v>43</v>
      </c>
      <c r="M50" s="6" t="s">
        <v>112</v>
      </c>
      <c r="N50" s="6" t="s">
        <v>112</v>
      </c>
      <c r="O50" s="6" t="s">
        <v>113</v>
      </c>
    </row>
    <row r="51" spans="1:15">
      <c r="A51" s="3">
        <v>136.4</v>
      </c>
      <c r="B51" s="3">
        <v>181.1</v>
      </c>
      <c r="C51" s="16">
        <v>15.4</v>
      </c>
      <c r="D51" s="17">
        <f t="shared" si="0"/>
        <v>0.11290322580645161</v>
      </c>
      <c r="E51" s="18">
        <f t="shared" si="1"/>
        <v>8.5035891772501385E-2</v>
      </c>
      <c r="F51" s="19">
        <v>17.5</v>
      </c>
      <c r="G51" s="20">
        <f t="shared" si="2"/>
        <v>0.1282991202346041</v>
      </c>
      <c r="H51" s="21">
        <f t="shared" si="3"/>
        <v>9.6631695196024298E-2</v>
      </c>
      <c r="I51" s="22">
        <f t="shared" si="4"/>
        <v>32.9</v>
      </c>
      <c r="J51" s="20">
        <f t="shared" si="5"/>
        <v>0.2412023460410557</v>
      </c>
      <c r="K51" s="21">
        <f t="shared" si="6"/>
        <v>0.18166758696852567</v>
      </c>
      <c r="L51" s="6" t="s">
        <v>43</v>
      </c>
      <c r="M51" s="6" t="s">
        <v>114</v>
      </c>
      <c r="N51" s="6" t="s">
        <v>114</v>
      </c>
      <c r="O51" s="6" t="s">
        <v>115</v>
      </c>
    </row>
    <row r="52" spans="1:15">
      <c r="A52" s="3">
        <v>126</v>
      </c>
      <c r="B52" s="3">
        <v>294.2</v>
      </c>
      <c r="C52" s="16">
        <v>23.7</v>
      </c>
      <c r="D52" s="17">
        <f t="shared" si="0"/>
        <v>0.18809523809523809</v>
      </c>
      <c r="E52" s="18">
        <f t="shared" si="1"/>
        <v>8.0557443915703603E-2</v>
      </c>
      <c r="F52" s="19">
        <v>-3.2</v>
      </c>
      <c r="G52" s="20">
        <f t="shared" si="2"/>
        <v>-2.5396825396825397E-2</v>
      </c>
      <c r="H52" s="21">
        <f t="shared" si="3"/>
        <v>-1.087695445275323E-2</v>
      </c>
      <c r="I52" s="22">
        <f t="shared" si="4"/>
        <v>20.5</v>
      </c>
      <c r="J52" s="20">
        <f t="shared" si="5"/>
        <v>0.1626984126984127</v>
      </c>
      <c r="K52" s="21">
        <f t="shared" si="6"/>
        <v>6.9680489462950371E-2</v>
      </c>
      <c r="L52" s="6" t="s">
        <v>43</v>
      </c>
      <c r="M52" s="6" t="s">
        <v>116</v>
      </c>
      <c r="N52" s="6" t="s">
        <v>116</v>
      </c>
      <c r="O52" s="6" t="s">
        <v>117</v>
      </c>
    </row>
    <row r="53" spans="1:15">
      <c r="A53" s="3">
        <v>103.2</v>
      </c>
      <c r="B53" s="3">
        <v>227.1</v>
      </c>
      <c r="C53" s="16">
        <v>9.4</v>
      </c>
      <c r="D53" s="17">
        <f t="shared" si="0"/>
        <v>9.1085271317829453E-2</v>
      </c>
      <c r="E53" s="18">
        <f t="shared" si="1"/>
        <v>4.1391457507705856E-2</v>
      </c>
      <c r="F53" s="19">
        <v>-0.4</v>
      </c>
      <c r="G53" s="20">
        <f t="shared" si="2"/>
        <v>-3.875968992248062E-3</v>
      </c>
      <c r="H53" s="21">
        <f t="shared" si="3"/>
        <v>-1.7613386173491855E-3</v>
      </c>
      <c r="I53" s="22">
        <f t="shared" si="4"/>
        <v>9</v>
      </c>
      <c r="J53" s="20">
        <f t="shared" si="5"/>
        <v>8.7209302325581398E-2</v>
      </c>
      <c r="K53" s="21">
        <f t="shared" si="6"/>
        <v>3.9630118890356669E-2</v>
      </c>
      <c r="L53" s="6" t="s">
        <v>43</v>
      </c>
      <c r="M53" s="6" t="s">
        <v>118</v>
      </c>
      <c r="N53" s="6" t="s">
        <v>118</v>
      </c>
      <c r="O53" s="6" t="s">
        <v>119</v>
      </c>
    </row>
    <row r="54" spans="1:15">
      <c r="A54" s="3">
        <v>106</v>
      </c>
      <c r="B54" s="3">
        <v>237.6</v>
      </c>
      <c r="C54" s="16">
        <v>8.4</v>
      </c>
      <c r="D54" s="17">
        <f t="shared" si="0"/>
        <v>7.9245283018867935E-2</v>
      </c>
      <c r="E54" s="18">
        <f t="shared" si="1"/>
        <v>3.5353535353535359E-2</v>
      </c>
      <c r="F54" s="19">
        <v>10.7</v>
      </c>
      <c r="G54" s="20">
        <f t="shared" si="2"/>
        <v>0.10094339622641509</v>
      </c>
      <c r="H54" s="21">
        <f t="shared" si="3"/>
        <v>4.503367003367003E-2</v>
      </c>
      <c r="I54" s="22">
        <f t="shared" si="4"/>
        <v>19.100000000000001</v>
      </c>
      <c r="J54" s="20">
        <f t="shared" si="5"/>
        <v>0.18018867924528303</v>
      </c>
      <c r="K54" s="21">
        <f t="shared" si="6"/>
        <v>8.0387205387205396E-2</v>
      </c>
      <c r="L54" s="6" t="s">
        <v>43</v>
      </c>
      <c r="M54" s="6" t="s">
        <v>120</v>
      </c>
      <c r="N54" s="6" t="s">
        <v>120</v>
      </c>
      <c r="O54" s="6" t="s">
        <v>121</v>
      </c>
    </row>
    <row r="55" spans="1:15">
      <c r="A55" s="3">
        <v>182.4</v>
      </c>
      <c r="B55" s="3">
        <v>209.4</v>
      </c>
      <c r="C55" s="16">
        <v>19.600000000000001</v>
      </c>
      <c r="D55" s="17">
        <f t="shared" si="0"/>
        <v>0.10745614035087719</v>
      </c>
      <c r="E55" s="18">
        <f t="shared" si="1"/>
        <v>9.3600764087870103E-2</v>
      </c>
      <c r="F55" s="19">
        <v>17.2</v>
      </c>
      <c r="G55" s="20">
        <f t="shared" si="2"/>
        <v>9.4298245614035076E-2</v>
      </c>
      <c r="H55" s="21">
        <f t="shared" si="3"/>
        <v>8.2139446036294167E-2</v>
      </c>
      <c r="I55" s="22">
        <f t="shared" si="4"/>
        <v>36.799999999999997</v>
      </c>
      <c r="J55" s="20">
        <f t="shared" si="5"/>
        <v>0.20175438596491227</v>
      </c>
      <c r="K55" s="21">
        <f t="shared" si="6"/>
        <v>0.17574021012416427</v>
      </c>
      <c r="L55" s="6" t="s">
        <v>43</v>
      </c>
      <c r="M55" s="6" t="s">
        <v>122</v>
      </c>
      <c r="N55" s="6" t="s">
        <v>122</v>
      </c>
      <c r="O55" s="6" t="s">
        <v>123</v>
      </c>
    </row>
    <row r="56" spans="1:15">
      <c r="A56" s="3">
        <v>188.2</v>
      </c>
      <c r="B56" s="3">
        <v>330.7</v>
      </c>
      <c r="C56" s="16">
        <v>18.899999999999999</v>
      </c>
      <c r="D56" s="17">
        <f t="shared" si="0"/>
        <v>0.1004250797024442</v>
      </c>
      <c r="E56" s="18">
        <f t="shared" si="1"/>
        <v>5.7151496824916839E-2</v>
      </c>
      <c r="F56" s="19">
        <v>3.2</v>
      </c>
      <c r="G56" s="20">
        <f t="shared" si="2"/>
        <v>1.7003188097768334E-2</v>
      </c>
      <c r="H56" s="21">
        <f t="shared" si="3"/>
        <v>9.6764439068642277E-3</v>
      </c>
      <c r="I56" s="22">
        <f t="shared" si="4"/>
        <v>22.099999999999998</v>
      </c>
      <c r="J56" s="20">
        <f t="shared" si="5"/>
        <v>0.11742826780021254</v>
      </c>
      <c r="K56" s="21">
        <f t="shared" si="6"/>
        <v>6.6827940731781069E-2</v>
      </c>
      <c r="L56" s="6" t="s">
        <v>43</v>
      </c>
      <c r="M56" s="6" t="s">
        <v>124</v>
      </c>
      <c r="N56" s="6" t="s">
        <v>124</v>
      </c>
      <c r="O56" s="6" t="s">
        <v>125</v>
      </c>
    </row>
    <row r="57" spans="1:15">
      <c r="A57" s="3">
        <v>253.2</v>
      </c>
      <c r="B57" s="3">
        <v>324.3</v>
      </c>
      <c r="C57" s="16">
        <v>18.3</v>
      </c>
      <c r="D57" s="17">
        <f t="shared" si="0"/>
        <v>7.2274881516587688E-2</v>
      </c>
      <c r="E57" s="18">
        <f t="shared" si="1"/>
        <v>5.6429232192414434E-2</v>
      </c>
      <c r="F57" s="19">
        <v>-0.6</v>
      </c>
      <c r="G57" s="20">
        <f t="shared" si="2"/>
        <v>-2.3696682464454978E-3</v>
      </c>
      <c r="H57" s="21">
        <f t="shared" si="3"/>
        <v>-1.8501387604070304E-3</v>
      </c>
      <c r="I57" s="22">
        <f t="shared" si="4"/>
        <v>17.7</v>
      </c>
      <c r="J57" s="20">
        <f t="shared" si="5"/>
        <v>6.990521327014218E-2</v>
      </c>
      <c r="K57" s="21">
        <f t="shared" si="6"/>
        <v>5.4579093432007397E-2</v>
      </c>
      <c r="L57" s="6" t="s">
        <v>43</v>
      </c>
      <c r="M57" s="6" t="s">
        <v>126</v>
      </c>
      <c r="N57" s="6" t="s">
        <v>126</v>
      </c>
      <c r="O57" s="6" t="s">
        <v>127</v>
      </c>
    </row>
    <row r="58" spans="1:15">
      <c r="A58" s="4">
        <v>14914.4</v>
      </c>
      <c r="B58" s="4">
        <v>7367.5</v>
      </c>
      <c r="C58" s="23">
        <v>4146.8999999999996</v>
      </c>
      <c r="D58" s="17">
        <f t="shared" si="0"/>
        <v>0.2780467199485061</v>
      </c>
      <c r="E58" s="18">
        <f t="shared" si="1"/>
        <v>0.56286392941974883</v>
      </c>
      <c r="F58" s="19">
        <v>742.9</v>
      </c>
      <c r="G58" s="20">
        <f t="shared" si="2"/>
        <v>4.9810920989111197E-2</v>
      </c>
      <c r="H58" s="21">
        <f t="shared" si="3"/>
        <v>0.10083474720054292</v>
      </c>
      <c r="I58" s="22">
        <f t="shared" si="4"/>
        <v>4889.7999999999993</v>
      </c>
      <c r="J58" s="20">
        <f t="shared" si="5"/>
        <v>0.32785764093761732</v>
      </c>
      <c r="K58" s="21">
        <f t="shared" si="6"/>
        <v>0.66369867662029169</v>
      </c>
      <c r="L58" s="6" t="s">
        <v>128</v>
      </c>
      <c r="M58" s="6" t="s">
        <v>128</v>
      </c>
      <c r="N58" s="6" t="s">
        <v>128</v>
      </c>
      <c r="O58" s="6"/>
    </row>
    <row r="59" spans="1:15">
      <c r="A59" s="3">
        <v>329.1</v>
      </c>
      <c r="B59" s="3">
        <v>248.1</v>
      </c>
      <c r="C59" s="16">
        <v>68.7</v>
      </c>
      <c r="D59" s="17">
        <f t="shared" si="0"/>
        <v>0.20875113947128532</v>
      </c>
      <c r="E59" s="18">
        <f t="shared" si="1"/>
        <v>0.27690447400241841</v>
      </c>
      <c r="F59" s="19">
        <v>-10.1</v>
      </c>
      <c r="G59" s="20">
        <f t="shared" si="2"/>
        <v>-3.0689759951382557E-2</v>
      </c>
      <c r="H59" s="21">
        <f t="shared" si="3"/>
        <v>-4.0709391374445784E-2</v>
      </c>
      <c r="I59" s="22">
        <f t="shared" si="4"/>
        <v>58.6</v>
      </c>
      <c r="J59" s="20">
        <f t="shared" si="5"/>
        <v>0.17806137951990275</v>
      </c>
      <c r="K59" s="21">
        <f t="shared" si="6"/>
        <v>0.23619508262797259</v>
      </c>
      <c r="L59" s="6" t="s">
        <v>129</v>
      </c>
      <c r="M59" s="6" t="s">
        <v>130</v>
      </c>
      <c r="N59" s="6" t="s">
        <v>130</v>
      </c>
      <c r="O59" s="6" t="s">
        <v>131</v>
      </c>
    </row>
    <row r="60" spans="1:15">
      <c r="A60" s="3">
        <v>366.4</v>
      </c>
      <c r="B60" s="3">
        <v>542.1</v>
      </c>
      <c r="C60" s="16">
        <v>65.900000000000006</v>
      </c>
      <c r="D60" s="17">
        <f t="shared" si="0"/>
        <v>0.17985807860262013</v>
      </c>
      <c r="E60" s="18">
        <f t="shared" si="1"/>
        <v>0.12156428703191294</v>
      </c>
      <c r="F60" s="19">
        <v>1.1000000000000001</v>
      </c>
      <c r="G60" s="20">
        <f t="shared" si="2"/>
        <v>3.0021834061135376E-3</v>
      </c>
      <c r="H60" s="21">
        <f t="shared" si="3"/>
        <v>2.0291459140380007E-3</v>
      </c>
      <c r="I60" s="22">
        <f t="shared" si="4"/>
        <v>67</v>
      </c>
      <c r="J60" s="20">
        <f t="shared" si="5"/>
        <v>0.18286026200873365</v>
      </c>
      <c r="K60" s="21">
        <f t="shared" si="6"/>
        <v>0.12359343294595093</v>
      </c>
      <c r="L60" s="6" t="s">
        <v>129</v>
      </c>
      <c r="M60" s="6" t="s">
        <v>132</v>
      </c>
      <c r="N60" s="6" t="s">
        <v>132</v>
      </c>
      <c r="O60" s="6" t="s">
        <v>133</v>
      </c>
    </row>
    <row r="61" spans="1:15">
      <c r="A61" s="3">
        <v>364</v>
      </c>
      <c r="B61" s="3">
        <v>211.4</v>
      </c>
      <c r="C61" s="16">
        <v>46.3</v>
      </c>
      <c r="D61" s="17">
        <f t="shared" si="0"/>
        <v>0.12719780219780219</v>
      </c>
      <c r="E61" s="18">
        <f t="shared" si="1"/>
        <v>0.21901608325449384</v>
      </c>
      <c r="F61" s="19">
        <v>13.7</v>
      </c>
      <c r="G61" s="20">
        <f t="shared" si="2"/>
        <v>3.7637362637362635E-2</v>
      </c>
      <c r="H61" s="21">
        <f t="shared" si="3"/>
        <v>6.4806054872280028E-2</v>
      </c>
      <c r="I61" s="22">
        <f t="shared" si="4"/>
        <v>60</v>
      </c>
      <c r="J61" s="20">
        <f t="shared" si="5"/>
        <v>0.16483516483516483</v>
      </c>
      <c r="K61" s="21">
        <f t="shared" si="6"/>
        <v>0.28382213812677387</v>
      </c>
      <c r="L61" s="6" t="s">
        <v>129</v>
      </c>
      <c r="M61" s="6" t="s">
        <v>134</v>
      </c>
      <c r="N61" s="6" t="s">
        <v>134</v>
      </c>
      <c r="O61" s="6" t="s">
        <v>135</v>
      </c>
    </row>
    <row r="62" spans="1:15">
      <c r="A62" s="3">
        <v>568.6</v>
      </c>
      <c r="B62" s="3">
        <v>312.8</v>
      </c>
      <c r="C62" s="16">
        <v>82.5</v>
      </c>
      <c r="D62" s="17">
        <f t="shared" si="0"/>
        <v>0.14509321139641224</v>
      </c>
      <c r="E62" s="18">
        <f t="shared" si="1"/>
        <v>0.26374680306905368</v>
      </c>
      <c r="F62" s="19">
        <v>85.9</v>
      </c>
      <c r="G62" s="20">
        <f t="shared" si="2"/>
        <v>0.15107281041153711</v>
      </c>
      <c r="H62" s="21">
        <f t="shared" si="3"/>
        <v>0.27461636828644503</v>
      </c>
      <c r="I62" s="22">
        <f t="shared" si="4"/>
        <v>168.4</v>
      </c>
      <c r="J62" s="20">
        <f t="shared" si="5"/>
        <v>0.29616602180794932</v>
      </c>
      <c r="K62" s="21">
        <f t="shared" si="6"/>
        <v>0.53836317135549872</v>
      </c>
      <c r="L62" s="6" t="s">
        <v>129</v>
      </c>
      <c r="M62" s="6" t="s">
        <v>136</v>
      </c>
      <c r="N62" s="6" t="s">
        <v>136</v>
      </c>
      <c r="O62" s="6" t="s">
        <v>137</v>
      </c>
    </row>
    <row r="63" spans="1:15">
      <c r="A63" s="4">
        <v>2495.1</v>
      </c>
      <c r="B63" s="3">
        <v>343.2</v>
      </c>
      <c r="C63" s="16">
        <v>598.6</v>
      </c>
      <c r="D63" s="17">
        <f t="shared" si="0"/>
        <v>0.23991022403911669</v>
      </c>
      <c r="E63" s="18">
        <f t="shared" si="1"/>
        <v>1.7441724941724943</v>
      </c>
      <c r="F63" s="19">
        <v>165.9</v>
      </c>
      <c r="G63" s="20">
        <f t="shared" si="2"/>
        <v>6.6490321029217272E-2</v>
      </c>
      <c r="H63" s="21">
        <f t="shared" si="3"/>
        <v>0.48339160839160844</v>
      </c>
      <c r="I63" s="22">
        <f t="shared" si="4"/>
        <v>764.5</v>
      </c>
      <c r="J63" s="20">
        <f t="shared" si="5"/>
        <v>0.30640054506833392</v>
      </c>
      <c r="K63" s="21">
        <f t="shared" si="6"/>
        <v>2.2275641025641026</v>
      </c>
      <c r="L63" s="6" t="s">
        <v>129</v>
      </c>
      <c r="M63" s="6" t="s">
        <v>138</v>
      </c>
      <c r="N63" s="6" t="s">
        <v>138</v>
      </c>
      <c r="O63" s="6" t="s">
        <v>139</v>
      </c>
    </row>
    <row r="64" spans="1:15">
      <c r="A64" s="3">
        <v>81.5</v>
      </c>
      <c r="B64" s="3">
        <v>259.10000000000002</v>
      </c>
      <c r="C64" s="16">
        <v>2.4</v>
      </c>
      <c r="D64" s="17">
        <f t="shared" si="0"/>
        <v>2.9447852760736196E-2</v>
      </c>
      <c r="E64" s="18">
        <f t="shared" si="1"/>
        <v>9.262832883056734E-3</v>
      </c>
      <c r="F64" s="19">
        <v>0.6</v>
      </c>
      <c r="G64" s="20">
        <f t="shared" si="2"/>
        <v>7.3619631901840491E-3</v>
      </c>
      <c r="H64" s="21">
        <f t="shared" si="3"/>
        <v>2.3157082207641835E-3</v>
      </c>
      <c r="I64" s="22">
        <f t="shared" si="4"/>
        <v>3</v>
      </c>
      <c r="J64" s="20">
        <f t="shared" si="5"/>
        <v>3.6809815950920248E-2</v>
      </c>
      <c r="K64" s="21">
        <f t="shared" si="6"/>
        <v>1.1578541103820918E-2</v>
      </c>
      <c r="L64" s="6" t="s">
        <v>129</v>
      </c>
      <c r="M64" s="6" t="s">
        <v>140</v>
      </c>
      <c r="N64" s="6" t="s">
        <v>140</v>
      </c>
      <c r="O64" s="6" t="s">
        <v>141</v>
      </c>
    </row>
    <row r="65" spans="1:15">
      <c r="A65" s="3">
        <v>408.6</v>
      </c>
      <c r="B65" s="3">
        <v>441.3</v>
      </c>
      <c r="C65" s="16">
        <v>81.3</v>
      </c>
      <c r="D65" s="17">
        <f t="shared" si="0"/>
        <v>0.19897209985315711</v>
      </c>
      <c r="E65" s="18">
        <f t="shared" si="1"/>
        <v>0.18422841604350781</v>
      </c>
      <c r="F65" s="19">
        <v>-3.4</v>
      </c>
      <c r="G65" s="20">
        <f t="shared" si="2"/>
        <v>-8.321096426823299E-3</v>
      </c>
      <c r="H65" s="21">
        <f t="shared" si="3"/>
        <v>-7.7045094040335367E-3</v>
      </c>
      <c r="I65" s="22">
        <f t="shared" si="4"/>
        <v>77.899999999999991</v>
      </c>
      <c r="J65" s="20">
        <f t="shared" si="5"/>
        <v>0.19065100342633379</v>
      </c>
      <c r="K65" s="21">
        <f t="shared" si="6"/>
        <v>0.17652390663947426</v>
      </c>
      <c r="L65" s="6" t="s">
        <v>129</v>
      </c>
      <c r="M65" s="6" t="s">
        <v>142</v>
      </c>
      <c r="N65" s="6" t="s">
        <v>142</v>
      </c>
      <c r="O65" s="6" t="s">
        <v>143</v>
      </c>
    </row>
    <row r="66" spans="1:15">
      <c r="A66" s="3">
        <v>551.70000000000005</v>
      </c>
      <c r="B66" s="3">
        <v>798.8</v>
      </c>
      <c r="C66" s="16">
        <v>67.400000000000006</v>
      </c>
      <c r="D66" s="17">
        <f t="shared" si="0"/>
        <v>0.12216784484321189</v>
      </c>
      <c r="E66" s="18">
        <f t="shared" si="1"/>
        <v>8.4376564847270921E-2</v>
      </c>
      <c r="F66" s="19">
        <v>-14</v>
      </c>
      <c r="G66" s="20">
        <f t="shared" si="2"/>
        <v>-2.5376110204821459E-2</v>
      </c>
      <c r="H66" s="21">
        <f t="shared" si="3"/>
        <v>-1.7526289434151229E-2</v>
      </c>
      <c r="I66" s="22">
        <f t="shared" si="4"/>
        <v>53.400000000000006</v>
      </c>
      <c r="J66" s="20">
        <f t="shared" si="5"/>
        <v>9.6791734638390428E-2</v>
      </c>
      <c r="K66" s="21">
        <f t="shared" si="6"/>
        <v>6.6850275413119692E-2</v>
      </c>
      <c r="L66" s="6" t="s">
        <v>129</v>
      </c>
      <c r="M66" s="6" t="s">
        <v>144</v>
      </c>
      <c r="N66" s="6" t="s">
        <v>144</v>
      </c>
      <c r="O66" s="6" t="s">
        <v>145</v>
      </c>
    </row>
    <row r="67" spans="1:15">
      <c r="A67" s="3">
        <v>202.7</v>
      </c>
      <c r="B67" s="3">
        <v>159.4</v>
      </c>
      <c r="C67" s="16">
        <v>14.2</v>
      </c>
      <c r="D67" s="17">
        <f t="shared" si="0"/>
        <v>7.0054267390231864E-2</v>
      </c>
      <c r="E67" s="18">
        <f t="shared" si="1"/>
        <v>8.9084065244667499E-2</v>
      </c>
      <c r="F67" s="19">
        <v>-0.4</v>
      </c>
      <c r="G67" s="20">
        <f t="shared" si="2"/>
        <v>-1.9733596447952641E-3</v>
      </c>
      <c r="H67" s="21">
        <f t="shared" si="3"/>
        <v>-2.5094102885821834E-3</v>
      </c>
      <c r="I67" s="22">
        <f t="shared" si="4"/>
        <v>13.799999999999999</v>
      </c>
      <c r="J67" s="20">
        <f t="shared" si="5"/>
        <v>6.8080907745436611E-2</v>
      </c>
      <c r="K67" s="21">
        <f t="shared" si="6"/>
        <v>8.6574654956085309E-2</v>
      </c>
      <c r="L67" s="6" t="s">
        <v>129</v>
      </c>
      <c r="M67" s="6" t="s">
        <v>146</v>
      </c>
      <c r="N67" s="6" t="s">
        <v>146</v>
      </c>
      <c r="O67" s="6" t="s">
        <v>147</v>
      </c>
    </row>
    <row r="68" spans="1:15">
      <c r="A68" s="3">
        <v>875.7</v>
      </c>
      <c r="B68" s="3">
        <v>172.7</v>
      </c>
      <c r="C68" s="16">
        <v>147.80000000000001</v>
      </c>
      <c r="D68" s="17">
        <f t="shared" ref="D68:D131" si="7">C68/A68</f>
        <v>0.16877926230444215</v>
      </c>
      <c r="E68" s="18">
        <f t="shared" ref="E68:E131" si="8">C68/B68</f>
        <v>0.85581933989577319</v>
      </c>
      <c r="F68" s="19">
        <v>148.4</v>
      </c>
      <c r="G68" s="20">
        <f t="shared" ref="G68:G131" si="9">F68/A68</f>
        <v>0.16946442845723422</v>
      </c>
      <c r="H68" s="21">
        <f t="shared" ref="H68:H131" si="10">F68/B68</f>
        <v>0.8592935726693689</v>
      </c>
      <c r="I68" s="22">
        <f t="shared" ref="I68:I131" si="11">F68+C68</f>
        <v>296.20000000000005</v>
      </c>
      <c r="J68" s="20">
        <f t="shared" ref="J68:J131" si="12">I68/A68</f>
        <v>0.33824369076167643</v>
      </c>
      <c r="K68" s="21">
        <f t="shared" ref="K68:K131" si="13">I68/B68</f>
        <v>1.7151129125651423</v>
      </c>
      <c r="L68" s="6" t="s">
        <v>129</v>
      </c>
      <c r="M68" s="6" t="s">
        <v>148</v>
      </c>
      <c r="N68" s="6" t="s">
        <v>148</v>
      </c>
      <c r="O68" s="6" t="s">
        <v>149</v>
      </c>
    </row>
    <row r="69" spans="1:15">
      <c r="A69" s="4">
        <v>1178.8</v>
      </c>
      <c r="B69" s="3">
        <v>57.3</v>
      </c>
      <c r="C69" s="16">
        <v>272.89999999999998</v>
      </c>
      <c r="D69" s="17">
        <f t="shared" si="7"/>
        <v>0.23150661689854088</v>
      </c>
      <c r="E69" s="18">
        <f t="shared" si="8"/>
        <v>4.7626527050610816</v>
      </c>
      <c r="F69" s="19">
        <v>55.5</v>
      </c>
      <c r="G69" s="20">
        <f t="shared" si="9"/>
        <v>4.7081778079402788E-2</v>
      </c>
      <c r="H69" s="21">
        <f t="shared" si="10"/>
        <v>0.96858638743455505</v>
      </c>
      <c r="I69" s="22">
        <f t="shared" si="11"/>
        <v>328.4</v>
      </c>
      <c r="J69" s="20">
        <f t="shared" si="12"/>
        <v>0.27858839497794369</v>
      </c>
      <c r="K69" s="21">
        <f t="shared" si="13"/>
        <v>5.7312390924956365</v>
      </c>
      <c r="L69" s="6" t="s">
        <v>129</v>
      </c>
      <c r="M69" s="6" t="s">
        <v>150</v>
      </c>
      <c r="N69" s="6" t="s">
        <v>151</v>
      </c>
      <c r="O69" s="6" t="s">
        <v>152</v>
      </c>
    </row>
    <row r="70" spans="1:15">
      <c r="A70" s="4">
        <v>1311.2</v>
      </c>
      <c r="B70" s="3">
        <v>91.9</v>
      </c>
      <c r="C70" s="16">
        <v>417</v>
      </c>
      <c r="D70" s="17">
        <f t="shared" si="7"/>
        <v>0.31802928615009152</v>
      </c>
      <c r="E70" s="18">
        <f t="shared" si="8"/>
        <v>4.5375408052230686</v>
      </c>
      <c r="F70" s="19">
        <v>2.5</v>
      </c>
      <c r="G70" s="20">
        <f t="shared" si="9"/>
        <v>1.9066503965832825E-3</v>
      </c>
      <c r="H70" s="21">
        <f t="shared" si="10"/>
        <v>2.720348204570185E-2</v>
      </c>
      <c r="I70" s="22">
        <f t="shared" si="11"/>
        <v>419.5</v>
      </c>
      <c r="J70" s="20">
        <f t="shared" si="12"/>
        <v>0.31993593654667479</v>
      </c>
      <c r="K70" s="21">
        <f t="shared" si="13"/>
        <v>4.5647442872687698</v>
      </c>
      <c r="L70" s="6" t="s">
        <v>129</v>
      </c>
      <c r="M70" s="6" t="s">
        <v>150</v>
      </c>
      <c r="N70" s="6" t="s">
        <v>153</v>
      </c>
      <c r="O70" s="6" t="s">
        <v>154</v>
      </c>
    </row>
    <row r="71" spans="1:15">
      <c r="A71" s="4">
        <v>1309.0999999999999</v>
      </c>
      <c r="B71" s="3">
        <v>161.5</v>
      </c>
      <c r="C71" s="16">
        <v>372.1</v>
      </c>
      <c r="D71" s="17">
        <f t="shared" si="7"/>
        <v>0.28424108165915518</v>
      </c>
      <c r="E71" s="18">
        <f t="shared" si="8"/>
        <v>2.3040247678018577</v>
      </c>
      <c r="F71" s="19">
        <v>2.4</v>
      </c>
      <c r="G71" s="20">
        <f t="shared" si="9"/>
        <v>1.8333206019402644E-3</v>
      </c>
      <c r="H71" s="21">
        <f t="shared" si="10"/>
        <v>1.4860681114551083E-2</v>
      </c>
      <c r="I71" s="22">
        <f t="shared" si="11"/>
        <v>374.5</v>
      </c>
      <c r="J71" s="20">
        <f t="shared" si="12"/>
        <v>0.28607440226109543</v>
      </c>
      <c r="K71" s="21">
        <f t="shared" si="13"/>
        <v>2.3188854489164088</v>
      </c>
      <c r="L71" s="6" t="s">
        <v>129</v>
      </c>
      <c r="M71" s="6" t="s">
        <v>150</v>
      </c>
      <c r="N71" s="6" t="s">
        <v>155</v>
      </c>
      <c r="O71" s="6" t="s">
        <v>156</v>
      </c>
    </row>
    <row r="72" spans="1:15">
      <c r="A72" s="4">
        <v>1318.7</v>
      </c>
      <c r="B72" s="3">
        <v>53.7</v>
      </c>
      <c r="C72" s="16">
        <v>253.1</v>
      </c>
      <c r="D72" s="17">
        <f t="shared" si="7"/>
        <v>0.19193144763782513</v>
      </c>
      <c r="E72" s="18">
        <f t="shared" si="8"/>
        <v>4.7132216014897574</v>
      </c>
      <c r="F72" s="19">
        <v>38.200000000000003</v>
      </c>
      <c r="G72" s="20">
        <f t="shared" si="9"/>
        <v>2.8967922954424814E-2</v>
      </c>
      <c r="H72" s="21">
        <f t="shared" si="10"/>
        <v>0.71135940409683429</v>
      </c>
      <c r="I72" s="22">
        <f t="shared" si="11"/>
        <v>291.3</v>
      </c>
      <c r="J72" s="20">
        <f t="shared" si="12"/>
        <v>0.22089937059224996</v>
      </c>
      <c r="K72" s="21">
        <f t="shared" si="13"/>
        <v>5.4245810055865924</v>
      </c>
      <c r="L72" s="6" t="s">
        <v>129</v>
      </c>
      <c r="M72" s="6" t="s">
        <v>150</v>
      </c>
      <c r="N72" s="6" t="s">
        <v>157</v>
      </c>
      <c r="O72" s="6" t="s">
        <v>158</v>
      </c>
    </row>
    <row r="73" spans="1:15">
      <c r="A73" s="4">
        <v>1506.6</v>
      </c>
      <c r="B73" s="3">
        <v>55.6</v>
      </c>
      <c r="C73" s="16">
        <v>317.3</v>
      </c>
      <c r="D73" s="17">
        <f t="shared" si="7"/>
        <v>0.21060666401168196</v>
      </c>
      <c r="E73" s="18">
        <f t="shared" si="8"/>
        <v>5.706834532374101</v>
      </c>
      <c r="F73" s="19">
        <v>-47.6</v>
      </c>
      <c r="G73" s="20">
        <f t="shared" si="9"/>
        <v>-3.1594318332669589E-2</v>
      </c>
      <c r="H73" s="21">
        <f t="shared" si="10"/>
        <v>-0.85611510791366907</v>
      </c>
      <c r="I73" s="22">
        <f t="shared" si="11"/>
        <v>269.7</v>
      </c>
      <c r="J73" s="20">
        <f t="shared" si="12"/>
        <v>0.17901234567901234</v>
      </c>
      <c r="K73" s="21">
        <f t="shared" si="13"/>
        <v>4.850719424460431</v>
      </c>
      <c r="L73" s="6" t="s">
        <v>129</v>
      </c>
      <c r="M73" s="6" t="s">
        <v>150</v>
      </c>
      <c r="N73" s="6" t="s">
        <v>159</v>
      </c>
      <c r="O73" s="6" t="s">
        <v>160</v>
      </c>
    </row>
    <row r="74" spans="1:15">
      <c r="A74" s="3">
        <v>825.5</v>
      </c>
      <c r="B74" s="3">
        <v>108.7</v>
      </c>
      <c r="C74" s="16">
        <v>166.9</v>
      </c>
      <c r="D74" s="17">
        <f t="shared" si="7"/>
        <v>0.20218049666868565</v>
      </c>
      <c r="E74" s="18">
        <f t="shared" si="8"/>
        <v>1.5354185832566698</v>
      </c>
      <c r="F74" s="19">
        <v>-4.0999999999999996</v>
      </c>
      <c r="G74" s="20">
        <f t="shared" si="9"/>
        <v>-4.9666868564506358E-3</v>
      </c>
      <c r="H74" s="21">
        <f t="shared" si="10"/>
        <v>-3.7718491260349582E-2</v>
      </c>
      <c r="I74" s="22">
        <f t="shared" si="11"/>
        <v>162.80000000000001</v>
      </c>
      <c r="J74" s="20">
        <f t="shared" si="12"/>
        <v>0.19721380981223502</v>
      </c>
      <c r="K74" s="21">
        <f t="shared" si="13"/>
        <v>1.4977000919963201</v>
      </c>
      <c r="L74" s="6" t="s">
        <v>129</v>
      </c>
      <c r="M74" s="6" t="s">
        <v>150</v>
      </c>
      <c r="N74" s="6" t="s">
        <v>161</v>
      </c>
      <c r="O74" s="6" t="s">
        <v>162</v>
      </c>
    </row>
    <row r="75" spans="1:15">
      <c r="A75" s="3">
        <v>602.20000000000005</v>
      </c>
      <c r="B75" s="3">
        <v>91.7</v>
      </c>
      <c r="C75" s="16">
        <v>101.9</v>
      </c>
      <c r="D75" s="17">
        <f t="shared" si="7"/>
        <v>0.16921288608435736</v>
      </c>
      <c r="E75" s="18">
        <f t="shared" si="8"/>
        <v>1.1112322791712106</v>
      </c>
      <c r="F75" s="19">
        <v>-16.5</v>
      </c>
      <c r="G75" s="20">
        <f t="shared" si="9"/>
        <v>-2.7399535038193288E-2</v>
      </c>
      <c r="H75" s="21">
        <f t="shared" si="10"/>
        <v>-0.17993456924754633</v>
      </c>
      <c r="I75" s="22">
        <f t="shared" si="11"/>
        <v>85.4</v>
      </c>
      <c r="J75" s="20">
        <f t="shared" si="12"/>
        <v>0.14181335104616408</v>
      </c>
      <c r="K75" s="21">
        <f t="shared" si="13"/>
        <v>0.93129770992366412</v>
      </c>
      <c r="L75" s="6" t="s">
        <v>129</v>
      </c>
      <c r="M75" s="6" t="s">
        <v>150</v>
      </c>
      <c r="N75" s="6" t="s">
        <v>163</v>
      </c>
      <c r="O75" s="6" t="s">
        <v>164</v>
      </c>
    </row>
    <row r="76" spans="1:15">
      <c r="A76" s="4">
        <v>8052.2</v>
      </c>
      <c r="B76" s="3">
        <v>620.6</v>
      </c>
      <c r="C76" s="23">
        <v>1901.4</v>
      </c>
      <c r="D76" s="17">
        <f t="shared" si="7"/>
        <v>0.23613422418717867</v>
      </c>
      <c r="E76" s="18">
        <f t="shared" si="8"/>
        <v>3.0638092168868836</v>
      </c>
      <c r="F76" s="19">
        <v>30.4</v>
      </c>
      <c r="G76" s="20">
        <f t="shared" si="9"/>
        <v>3.7753657385559227E-3</v>
      </c>
      <c r="H76" s="21">
        <f t="shared" si="10"/>
        <v>4.8984853367708664E-2</v>
      </c>
      <c r="I76" s="22">
        <f t="shared" si="11"/>
        <v>1931.8000000000002</v>
      </c>
      <c r="J76" s="20">
        <f t="shared" si="12"/>
        <v>0.23990958992573461</v>
      </c>
      <c r="K76" s="21">
        <f t="shared" si="13"/>
        <v>3.1127940702545924</v>
      </c>
      <c r="L76" s="6" t="s">
        <v>129</v>
      </c>
      <c r="M76" s="6" t="s">
        <v>165</v>
      </c>
      <c r="N76" s="6" t="s">
        <v>165</v>
      </c>
      <c r="O76" s="6"/>
    </row>
    <row r="77" spans="1:15">
      <c r="A77" s="3">
        <v>286.5</v>
      </c>
      <c r="B77" s="3">
        <v>265</v>
      </c>
      <c r="C77" s="16">
        <v>28.7</v>
      </c>
      <c r="D77" s="17">
        <f t="shared" si="7"/>
        <v>0.10017452006980802</v>
      </c>
      <c r="E77" s="18">
        <f t="shared" si="8"/>
        <v>0.10830188679245283</v>
      </c>
      <c r="F77" s="19">
        <v>-14.5</v>
      </c>
      <c r="G77" s="20">
        <f t="shared" si="9"/>
        <v>-5.06108202443281E-2</v>
      </c>
      <c r="H77" s="21">
        <f t="shared" si="10"/>
        <v>-5.4716981132075473E-2</v>
      </c>
      <c r="I77" s="22">
        <f t="shared" si="11"/>
        <v>14.2</v>
      </c>
      <c r="J77" s="20">
        <f t="shared" si="12"/>
        <v>4.956369982547993E-2</v>
      </c>
      <c r="K77" s="21">
        <f t="shared" si="13"/>
        <v>5.3584905660377359E-2</v>
      </c>
      <c r="L77" s="6" t="s">
        <v>129</v>
      </c>
      <c r="M77" s="6" t="s">
        <v>166</v>
      </c>
      <c r="N77" s="6" t="s">
        <v>166</v>
      </c>
      <c r="O77" s="6" t="s">
        <v>167</v>
      </c>
    </row>
    <row r="78" spans="1:15">
      <c r="A78" s="3">
        <v>367.9</v>
      </c>
      <c r="B78" s="3">
        <v>589.20000000000005</v>
      </c>
      <c r="C78" s="16">
        <v>33.4</v>
      </c>
      <c r="D78" s="17">
        <f t="shared" si="7"/>
        <v>9.0785539548790428E-2</v>
      </c>
      <c r="E78" s="18">
        <f t="shared" si="8"/>
        <v>5.6687033265444664E-2</v>
      </c>
      <c r="F78" s="19">
        <v>-13</v>
      </c>
      <c r="G78" s="20">
        <f t="shared" si="9"/>
        <v>-3.5335689045936397E-2</v>
      </c>
      <c r="H78" s="21">
        <f t="shared" si="10"/>
        <v>-2.2063815342837745E-2</v>
      </c>
      <c r="I78" s="22">
        <f t="shared" si="11"/>
        <v>20.399999999999999</v>
      </c>
      <c r="J78" s="20">
        <f t="shared" si="12"/>
        <v>5.5449850502854038E-2</v>
      </c>
      <c r="K78" s="21">
        <f t="shared" si="13"/>
        <v>3.4623217922606919E-2</v>
      </c>
      <c r="L78" s="6" t="s">
        <v>129</v>
      </c>
      <c r="M78" s="6" t="s">
        <v>168</v>
      </c>
      <c r="N78" s="6" t="s">
        <v>168</v>
      </c>
      <c r="O78" s="6" t="s">
        <v>169</v>
      </c>
    </row>
    <row r="79" spans="1:15">
      <c r="A79" s="3">
        <v>338.6</v>
      </c>
      <c r="B79" s="3">
        <v>351.6</v>
      </c>
      <c r="C79" s="16">
        <v>47.7</v>
      </c>
      <c r="D79" s="17">
        <f t="shared" si="7"/>
        <v>0.14087418783225045</v>
      </c>
      <c r="E79" s="18">
        <f t="shared" si="8"/>
        <v>0.1356655290102389</v>
      </c>
      <c r="F79" s="19">
        <v>-12.9</v>
      </c>
      <c r="G79" s="20">
        <f t="shared" si="9"/>
        <v>-3.8098050797401063E-2</v>
      </c>
      <c r="H79" s="21">
        <f t="shared" si="10"/>
        <v>-3.6689419795221841E-2</v>
      </c>
      <c r="I79" s="22">
        <f t="shared" si="11"/>
        <v>34.800000000000004</v>
      </c>
      <c r="J79" s="20">
        <f t="shared" si="12"/>
        <v>0.10277613703484939</v>
      </c>
      <c r="K79" s="21">
        <f t="shared" si="13"/>
        <v>9.8976109215017066E-2</v>
      </c>
      <c r="L79" s="6" t="s">
        <v>129</v>
      </c>
      <c r="M79" s="6" t="s">
        <v>170</v>
      </c>
      <c r="N79" s="6" t="s">
        <v>170</v>
      </c>
      <c r="O79" s="6" t="s">
        <v>171</v>
      </c>
    </row>
    <row r="80" spans="1:15">
      <c r="A80" s="3">
        <v>272</v>
      </c>
      <c r="B80" s="3">
        <v>211</v>
      </c>
      <c r="C80" s="16">
        <v>42.9</v>
      </c>
      <c r="D80" s="17">
        <f t="shared" si="7"/>
        <v>0.15772058823529411</v>
      </c>
      <c r="E80" s="18">
        <f t="shared" si="8"/>
        <v>0.20331753554502369</v>
      </c>
      <c r="F80" s="19">
        <v>-5.5</v>
      </c>
      <c r="G80" s="20">
        <f t="shared" si="9"/>
        <v>-2.0220588235294119E-2</v>
      </c>
      <c r="H80" s="21">
        <f t="shared" si="10"/>
        <v>-2.6066350710900472E-2</v>
      </c>
      <c r="I80" s="22">
        <f t="shared" si="11"/>
        <v>37.4</v>
      </c>
      <c r="J80" s="20">
        <f t="shared" si="12"/>
        <v>0.13749999999999998</v>
      </c>
      <c r="K80" s="21">
        <f t="shared" si="13"/>
        <v>0.17725118483412322</v>
      </c>
      <c r="L80" s="6" t="s">
        <v>129</v>
      </c>
      <c r="M80" s="6" t="s">
        <v>172</v>
      </c>
      <c r="N80" s="6" t="s">
        <v>172</v>
      </c>
      <c r="O80" s="6" t="s">
        <v>173</v>
      </c>
    </row>
    <row r="81" spans="1:15">
      <c r="A81" s="4">
        <v>15560.5</v>
      </c>
      <c r="B81" s="4">
        <v>5526.4</v>
      </c>
      <c r="C81" s="23">
        <v>3229.1</v>
      </c>
      <c r="D81" s="17">
        <f t="shared" si="7"/>
        <v>0.20751903859130491</v>
      </c>
      <c r="E81" s="18">
        <f t="shared" si="8"/>
        <v>0.58430442964678631</v>
      </c>
      <c r="F81" s="19">
        <v>372.3</v>
      </c>
      <c r="G81" s="20">
        <f t="shared" si="9"/>
        <v>2.3925966389254844E-2</v>
      </c>
      <c r="H81" s="21">
        <f t="shared" si="10"/>
        <v>6.7367544875506669E-2</v>
      </c>
      <c r="I81" s="22">
        <f t="shared" si="11"/>
        <v>3601.4</v>
      </c>
      <c r="J81" s="20">
        <f t="shared" si="12"/>
        <v>0.23144500498055975</v>
      </c>
      <c r="K81" s="21">
        <f t="shared" si="13"/>
        <v>0.65167197452229308</v>
      </c>
      <c r="L81" s="6" t="s">
        <v>174</v>
      </c>
      <c r="M81" s="6" t="s">
        <v>174</v>
      </c>
      <c r="N81" s="6" t="s">
        <v>174</v>
      </c>
      <c r="O81" s="6"/>
    </row>
    <row r="82" spans="1:15">
      <c r="A82" s="3">
        <v>78</v>
      </c>
      <c r="B82" s="3">
        <v>256.8</v>
      </c>
      <c r="C82" s="16">
        <v>3.9</v>
      </c>
      <c r="D82" s="17">
        <f t="shared" si="7"/>
        <v>4.9999999999999996E-2</v>
      </c>
      <c r="E82" s="18">
        <f t="shared" si="8"/>
        <v>1.5186915887850466E-2</v>
      </c>
      <c r="F82" s="19">
        <v>-1.7</v>
      </c>
      <c r="G82" s="20">
        <f t="shared" si="9"/>
        <v>-2.1794871794871794E-2</v>
      </c>
      <c r="H82" s="21">
        <f t="shared" si="10"/>
        <v>-6.6199376947040497E-3</v>
      </c>
      <c r="I82" s="22">
        <f t="shared" si="11"/>
        <v>2.2000000000000002</v>
      </c>
      <c r="J82" s="20">
        <f t="shared" si="12"/>
        <v>2.8205128205128209E-2</v>
      </c>
      <c r="K82" s="21">
        <f t="shared" si="13"/>
        <v>8.5669781931464184E-3</v>
      </c>
      <c r="L82" s="6" t="s">
        <v>175</v>
      </c>
      <c r="M82" s="6" t="s">
        <v>176</v>
      </c>
      <c r="N82" s="6" t="s">
        <v>176</v>
      </c>
      <c r="O82" s="6" t="s">
        <v>177</v>
      </c>
    </row>
    <row r="83" spans="1:15">
      <c r="A83" s="3">
        <v>265.39999999999998</v>
      </c>
      <c r="B83" s="3">
        <v>128.80000000000001</v>
      </c>
      <c r="C83" s="16">
        <v>86.1</v>
      </c>
      <c r="D83" s="17">
        <f t="shared" si="7"/>
        <v>0.3244159758854559</v>
      </c>
      <c r="E83" s="18">
        <f t="shared" si="8"/>
        <v>0.66847826086956508</v>
      </c>
      <c r="F83" s="19">
        <v>-10.3</v>
      </c>
      <c r="G83" s="20">
        <f t="shared" si="9"/>
        <v>-3.8809344385832709E-2</v>
      </c>
      <c r="H83" s="21">
        <f t="shared" si="10"/>
        <v>-7.996894409937888E-2</v>
      </c>
      <c r="I83" s="22">
        <f t="shared" si="11"/>
        <v>75.8</v>
      </c>
      <c r="J83" s="20">
        <f t="shared" si="12"/>
        <v>0.28560663149962323</v>
      </c>
      <c r="K83" s="21">
        <f t="shared" si="13"/>
        <v>0.58850931677018625</v>
      </c>
      <c r="L83" s="6" t="s">
        <v>175</v>
      </c>
      <c r="M83" s="6" t="s">
        <v>178</v>
      </c>
      <c r="N83" s="6" t="s">
        <v>179</v>
      </c>
      <c r="O83" s="6" t="s">
        <v>180</v>
      </c>
    </row>
    <row r="84" spans="1:15">
      <c r="A84" s="3">
        <v>160.30000000000001</v>
      </c>
      <c r="B84" s="3">
        <v>81.3</v>
      </c>
      <c r="C84" s="16">
        <v>25.5</v>
      </c>
      <c r="D84" s="17">
        <f t="shared" si="7"/>
        <v>0.15907673112913287</v>
      </c>
      <c r="E84" s="18">
        <f t="shared" si="8"/>
        <v>0.31365313653136534</v>
      </c>
      <c r="F84" s="19">
        <v>-8.6999999999999993</v>
      </c>
      <c r="G84" s="20">
        <f t="shared" si="9"/>
        <v>-5.4273237679351209E-2</v>
      </c>
      <c r="H84" s="21">
        <f t="shared" si="10"/>
        <v>-0.1070110701107011</v>
      </c>
      <c r="I84" s="22">
        <f t="shared" si="11"/>
        <v>16.8</v>
      </c>
      <c r="J84" s="20">
        <f t="shared" si="12"/>
        <v>0.10480349344978165</v>
      </c>
      <c r="K84" s="21">
        <f t="shared" si="13"/>
        <v>0.20664206642066421</v>
      </c>
      <c r="L84" s="6" t="s">
        <v>175</v>
      </c>
      <c r="M84" s="6" t="s">
        <v>178</v>
      </c>
      <c r="N84" s="6" t="s">
        <v>181</v>
      </c>
      <c r="O84" s="6" t="s">
        <v>182</v>
      </c>
    </row>
    <row r="85" spans="1:15">
      <c r="A85" s="3">
        <v>66</v>
      </c>
      <c r="B85" s="3">
        <v>104.9</v>
      </c>
      <c r="C85" s="16">
        <v>5.8</v>
      </c>
      <c r="D85" s="17">
        <f t="shared" si="7"/>
        <v>8.7878787878787876E-2</v>
      </c>
      <c r="E85" s="18">
        <f t="shared" si="8"/>
        <v>5.5290753098188747E-2</v>
      </c>
      <c r="F85" s="19">
        <v>-4.7</v>
      </c>
      <c r="G85" s="20">
        <f t="shared" si="9"/>
        <v>-7.1212121212121213E-2</v>
      </c>
      <c r="H85" s="21">
        <f t="shared" si="10"/>
        <v>-4.4804575786463297E-2</v>
      </c>
      <c r="I85" s="22">
        <f t="shared" si="11"/>
        <v>1.0999999999999996</v>
      </c>
      <c r="J85" s="20">
        <f t="shared" si="12"/>
        <v>1.6666666666666663E-2</v>
      </c>
      <c r="K85" s="21">
        <f t="shared" si="13"/>
        <v>1.0486177311725449E-2</v>
      </c>
      <c r="L85" s="6" t="s">
        <v>175</v>
      </c>
      <c r="M85" s="6" t="s">
        <v>178</v>
      </c>
      <c r="N85" s="6" t="s">
        <v>183</v>
      </c>
      <c r="O85" s="6" t="s">
        <v>184</v>
      </c>
    </row>
    <row r="86" spans="1:15">
      <c r="A86" s="3">
        <v>795.3</v>
      </c>
      <c r="B86" s="3">
        <v>72.400000000000006</v>
      </c>
      <c r="C86" s="16">
        <v>301.60000000000002</v>
      </c>
      <c r="D86" s="17">
        <f t="shared" si="7"/>
        <v>0.379227964290205</v>
      </c>
      <c r="E86" s="18">
        <f t="shared" si="8"/>
        <v>4.165745856353591</v>
      </c>
      <c r="F86" s="19">
        <v>-34</v>
      </c>
      <c r="G86" s="20">
        <f t="shared" si="9"/>
        <v>-4.2751163083113296E-2</v>
      </c>
      <c r="H86" s="21">
        <f t="shared" si="10"/>
        <v>-0.46961325966850825</v>
      </c>
      <c r="I86" s="22">
        <f t="shared" si="11"/>
        <v>267.60000000000002</v>
      </c>
      <c r="J86" s="20">
        <f t="shared" si="12"/>
        <v>0.33647680120709172</v>
      </c>
      <c r="K86" s="21">
        <f t="shared" si="13"/>
        <v>3.6961325966850831</v>
      </c>
      <c r="L86" s="6" t="s">
        <v>175</v>
      </c>
      <c r="M86" s="6" t="s">
        <v>178</v>
      </c>
      <c r="N86" s="6" t="s">
        <v>185</v>
      </c>
      <c r="O86" s="6" t="s">
        <v>186</v>
      </c>
    </row>
    <row r="87" spans="1:15">
      <c r="A87" s="3">
        <v>109.6</v>
      </c>
      <c r="B87" s="3">
        <v>115.3</v>
      </c>
      <c r="C87" s="16">
        <v>16.100000000000001</v>
      </c>
      <c r="D87" s="17">
        <f t="shared" si="7"/>
        <v>0.14689781021897813</v>
      </c>
      <c r="E87" s="18">
        <f t="shared" si="8"/>
        <v>0.13963573287077191</v>
      </c>
      <c r="F87" s="19">
        <v>-3.1</v>
      </c>
      <c r="G87" s="20">
        <f t="shared" si="9"/>
        <v>-2.8284671532846719E-2</v>
      </c>
      <c r="H87" s="21">
        <f t="shared" si="10"/>
        <v>-2.6886383347788381E-2</v>
      </c>
      <c r="I87" s="22">
        <f t="shared" si="11"/>
        <v>13.000000000000002</v>
      </c>
      <c r="J87" s="20">
        <f t="shared" si="12"/>
        <v>0.11861313868613141</v>
      </c>
      <c r="K87" s="21">
        <f t="shared" si="13"/>
        <v>0.11274934952298354</v>
      </c>
      <c r="L87" s="6" t="s">
        <v>175</v>
      </c>
      <c r="M87" s="6" t="s">
        <v>178</v>
      </c>
      <c r="N87" s="6" t="s">
        <v>187</v>
      </c>
      <c r="O87" s="6" t="s">
        <v>188</v>
      </c>
    </row>
    <row r="88" spans="1:15">
      <c r="A88" s="3">
        <v>540.29999999999995</v>
      </c>
      <c r="B88" s="3">
        <v>92.6</v>
      </c>
      <c r="C88" s="16">
        <v>83.5</v>
      </c>
      <c r="D88" s="17">
        <f t="shared" si="7"/>
        <v>0.15454377197853045</v>
      </c>
      <c r="E88" s="18">
        <f t="shared" si="8"/>
        <v>0.90172786177105835</v>
      </c>
      <c r="F88" s="19">
        <v>17.5</v>
      </c>
      <c r="G88" s="20">
        <f t="shared" si="9"/>
        <v>3.2389413288913572E-2</v>
      </c>
      <c r="H88" s="21">
        <f t="shared" si="10"/>
        <v>0.18898488120950324</v>
      </c>
      <c r="I88" s="22">
        <f t="shared" si="11"/>
        <v>101</v>
      </c>
      <c r="J88" s="20">
        <f t="shared" si="12"/>
        <v>0.18693318526744404</v>
      </c>
      <c r="K88" s="21">
        <f t="shared" si="13"/>
        <v>1.0907127429805616</v>
      </c>
      <c r="L88" s="6" t="s">
        <v>175</v>
      </c>
      <c r="M88" s="6" t="s">
        <v>178</v>
      </c>
      <c r="N88" s="6" t="s">
        <v>189</v>
      </c>
      <c r="O88" s="6" t="s">
        <v>190</v>
      </c>
    </row>
    <row r="89" spans="1:15">
      <c r="A89" s="3">
        <v>275.60000000000002</v>
      </c>
      <c r="B89" s="3">
        <v>102.2</v>
      </c>
      <c r="C89" s="16">
        <v>62.9</v>
      </c>
      <c r="D89" s="17">
        <f t="shared" si="7"/>
        <v>0.22822931785195932</v>
      </c>
      <c r="E89" s="18">
        <f t="shared" si="8"/>
        <v>0.61545988258317019</v>
      </c>
      <c r="F89" s="19">
        <v>-18</v>
      </c>
      <c r="G89" s="20">
        <f t="shared" si="9"/>
        <v>-6.5312046444121905E-2</v>
      </c>
      <c r="H89" s="21">
        <f t="shared" si="10"/>
        <v>-0.17612524461839529</v>
      </c>
      <c r="I89" s="22">
        <f t="shared" si="11"/>
        <v>44.9</v>
      </c>
      <c r="J89" s="20">
        <f t="shared" si="12"/>
        <v>0.16291727140783743</v>
      </c>
      <c r="K89" s="21">
        <f t="shared" si="13"/>
        <v>0.4393346379647749</v>
      </c>
      <c r="L89" s="6" t="s">
        <v>175</v>
      </c>
      <c r="M89" s="6" t="s">
        <v>178</v>
      </c>
      <c r="N89" s="6" t="s">
        <v>191</v>
      </c>
      <c r="O89" s="6" t="s">
        <v>192</v>
      </c>
    </row>
    <row r="90" spans="1:15">
      <c r="A90" s="3">
        <v>338.1</v>
      </c>
      <c r="B90" s="3">
        <v>109.5</v>
      </c>
      <c r="C90" s="16">
        <v>94.4</v>
      </c>
      <c r="D90" s="17">
        <f t="shared" si="7"/>
        <v>0.2792073351079562</v>
      </c>
      <c r="E90" s="18">
        <f t="shared" si="8"/>
        <v>0.86210045662100465</v>
      </c>
      <c r="F90" s="19">
        <v>-9.4</v>
      </c>
      <c r="G90" s="20">
        <f t="shared" si="9"/>
        <v>-2.7802425317953267E-2</v>
      </c>
      <c r="H90" s="21">
        <f t="shared" si="10"/>
        <v>-8.5844748858447492E-2</v>
      </c>
      <c r="I90" s="22">
        <f t="shared" si="11"/>
        <v>85</v>
      </c>
      <c r="J90" s="20">
        <f t="shared" si="12"/>
        <v>0.25140490979000296</v>
      </c>
      <c r="K90" s="21">
        <f t="shared" si="13"/>
        <v>0.77625570776255703</v>
      </c>
      <c r="L90" s="6" t="s">
        <v>175</v>
      </c>
      <c r="M90" s="6" t="s">
        <v>178</v>
      </c>
      <c r="N90" s="6" t="s">
        <v>193</v>
      </c>
      <c r="O90" s="6" t="s">
        <v>194</v>
      </c>
    </row>
    <row r="91" spans="1:15">
      <c r="A91" s="4">
        <v>2550.8000000000002</v>
      </c>
      <c r="B91" s="3">
        <v>807.2</v>
      </c>
      <c r="C91" s="16">
        <v>676</v>
      </c>
      <c r="D91" s="17">
        <f t="shared" si="7"/>
        <v>0.26501489728712557</v>
      </c>
      <c r="E91" s="18">
        <f t="shared" si="8"/>
        <v>0.83746283448959358</v>
      </c>
      <c r="F91" s="19">
        <v>-70.599999999999994</v>
      </c>
      <c r="G91" s="20">
        <f t="shared" si="9"/>
        <v>-2.7677591343892107E-2</v>
      </c>
      <c r="H91" s="21">
        <f t="shared" si="10"/>
        <v>-8.7462834489593647E-2</v>
      </c>
      <c r="I91" s="22">
        <f t="shared" si="11"/>
        <v>605.4</v>
      </c>
      <c r="J91" s="20">
        <f t="shared" si="12"/>
        <v>0.23733730594323346</v>
      </c>
      <c r="K91" s="21">
        <f t="shared" si="13"/>
        <v>0.74999999999999989</v>
      </c>
      <c r="L91" s="6" t="s">
        <v>175</v>
      </c>
      <c r="M91" s="6" t="s">
        <v>195</v>
      </c>
      <c r="N91" s="6" t="s">
        <v>195</v>
      </c>
      <c r="O91" s="6"/>
    </row>
    <row r="92" spans="1:15">
      <c r="A92" s="3">
        <v>73.3</v>
      </c>
      <c r="B92" s="3">
        <v>354</v>
      </c>
      <c r="C92" s="16">
        <v>2.7</v>
      </c>
      <c r="D92" s="17">
        <f t="shared" si="7"/>
        <v>3.6834924965893592E-2</v>
      </c>
      <c r="E92" s="18">
        <f t="shared" si="8"/>
        <v>7.6271186440677969E-3</v>
      </c>
      <c r="F92" s="19">
        <v>-2.5</v>
      </c>
      <c r="G92" s="20">
        <f t="shared" si="9"/>
        <v>-3.4106412005457026E-2</v>
      </c>
      <c r="H92" s="21">
        <f t="shared" si="10"/>
        <v>-7.0621468926553672E-3</v>
      </c>
      <c r="I92" s="22">
        <f t="shared" si="11"/>
        <v>0.20000000000000018</v>
      </c>
      <c r="J92" s="20">
        <f t="shared" si="12"/>
        <v>2.7285129604365647E-3</v>
      </c>
      <c r="K92" s="21">
        <f t="shared" si="13"/>
        <v>5.6497175141242983E-4</v>
      </c>
      <c r="L92" s="6" t="s">
        <v>175</v>
      </c>
      <c r="M92" s="6" t="s">
        <v>196</v>
      </c>
      <c r="N92" s="6" t="s">
        <v>196</v>
      </c>
      <c r="O92" s="6" t="s">
        <v>197</v>
      </c>
    </row>
    <row r="93" spans="1:15">
      <c r="A93" s="3">
        <v>130.5</v>
      </c>
      <c r="B93" s="3">
        <v>102</v>
      </c>
      <c r="C93" s="16">
        <v>35.4</v>
      </c>
      <c r="D93" s="17">
        <f t="shared" si="7"/>
        <v>0.27126436781609192</v>
      </c>
      <c r="E93" s="18">
        <f t="shared" si="8"/>
        <v>0.34705882352941175</v>
      </c>
      <c r="F93" s="19">
        <v>-2.2000000000000002</v>
      </c>
      <c r="G93" s="20">
        <f t="shared" si="9"/>
        <v>-1.6858237547892722E-2</v>
      </c>
      <c r="H93" s="21">
        <f t="shared" si="10"/>
        <v>-2.1568627450980395E-2</v>
      </c>
      <c r="I93" s="22">
        <f t="shared" si="11"/>
        <v>33.199999999999996</v>
      </c>
      <c r="J93" s="20">
        <f t="shared" si="12"/>
        <v>0.25440613026819919</v>
      </c>
      <c r="K93" s="21">
        <f t="shared" si="13"/>
        <v>0.32549019607843133</v>
      </c>
      <c r="L93" s="6" t="s">
        <v>175</v>
      </c>
      <c r="M93" s="6" t="s">
        <v>198</v>
      </c>
      <c r="N93" s="6" t="s">
        <v>199</v>
      </c>
      <c r="O93" s="6" t="s">
        <v>200</v>
      </c>
    </row>
    <row r="94" spans="1:15">
      <c r="A94" s="3">
        <v>279</v>
      </c>
      <c r="B94" s="3">
        <v>188.4</v>
      </c>
      <c r="C94" s="16">
        <v>61.4</v>
      </c>
      <c r="D94" s="17">
        <f t="shared" si="7"/>
        <v>0.22007168458781362</v>
      </c>
      <c r="E94" s="18">
        <f t="shared" si="8"/>
        <v>0.32590233545647557</v>
      </c>
      <c r="F94" s="19">
        <v>-7.7</v>
      </c>
      <c r="G94" s="20">
        <f t="shared" si="9"/>
        <v>-2.7598566308243727E-2</v>
      </c>
      <c r="H94" s="21">
        <f t="shared" si="10"/>
        <v>-4.087048832271762E-2</v>
      </c>
      <c r="I94" s="22">
        <f t="shared" si="11"/>
        <v>53.699999999999996</v>
      </c>
      <c r="J94" s="20">
        <f t="shared" si="12"/>
        <v>0.19247311827956987</v>
      </c>
      <c r="K94" s="21">
        <f t="shared" si="13"/>
        <v>0.28503184713375795</v>
      </c>
      <c r="L94" s="6" t="s">
        <v>175</v>
      </c>
      <c r="M94" s="6" t="s">
        <v>198</v>
      </c>
      <c r="N94" s="6" t="s">
        <v>201</v>
      </c>
      <c r="O94" s="6" t="s">
        <v>202</v>
      </c>
    </row>
    <row r="95" spans="1:15">
      <c r="A95" s="3">
        <v>592.70000000000005</v>
      </c>
      <c r="B95" s="3">
        <v>95.5</v>
      </c>
      <c r="C95" s="16">
        <v>169.2</v>
      </c>
      <c r="D95" s="17">
        <f t="shared" si="7"/>
        <v>0.28547325797199252</v>
      </c>
      <c r="E95" s="18">
        <f t="shared" si="8"/>
        <v>1.7717277486910994</v>
      </c>
      <c r="F95" s="19">
        <v>-6.6</v>
      </c>
      <c r="G95" s="20">
        <f t="shared" si="9"/>
        <v>-1.1135481693942972E-2</v>
      </c>
      <c r="H95" s="21">
        <f t="shared" si="10"/>
        <v>-6.9109947643979056E-2</v>
      </c>
      <c r="I95" s="22">
        <f t="shared" si="11"/>
        <v>162.6</v>
      </c>
      <c r="J95" s="20">
        <f t="shared" si="12"/>
        <v>0.27433777627804956</v>
      </c>
      <c r="K95" s="21">
        <f t="shared" si="13"/>
        <v>1.7026178010471205</v>
      </c>
      <c r="L95" s="6" t="s">
        <v>175</v>
      </c>
      <c r="M95" s="6" t="s">
        <v>198</v>
      </c>
      <c r="N95" s="6" t="s">
        <v>203</v>
      </c>
      <c r="O95" s="6" t="s">
        <v>204</v>
      </c>
    </row>
    <row r="96" spans="1:15">
      <c r="A96" s="3">
        <v>297.39999999999998</v>
      </c>
      <c r="B96" s="3">
        <v>113.7</v>
      </c>
      <c r="C96" s="16">
        <v>73.7</v>
      </c>
      <c r="D96" s="17">
        <f t="shared" si="7"/>
        <v>0.2478143913920646</v>
      </c>
      <c r="E96" s="18">
        <f t="shared" si="8"/>
        <v>0.64819700967458227</v>
      </c>
      <c r="F96" s="19">
        <v>-10.7</v>
      </c>
      <c r="G96" s="20">
        <f t="shared" si="9"/>
        <v>-3.597848016139879E-2</v>
      </c>
      <c r="H96" s="21">
        <f t="shared" si="10"/>
        <v>-9.4107299912049247E-2</v>
      </c>
      <c r="I96" s="22">
        <f t="shared" si="11"/>
        <v>63</v>
      </c>
      <c r="J96" s="20">
        <f t="shared" si="12"/>
        <v>0.21183591123066578</v>
      </c>
      <c r="K96" s="21">
        <f t="shared" si="13"/>
        <v>0.55408970976253302</v>
      </c>
      <c r="L96" s="6" t="s">
        <v>175</v>
      </c>
      <c r="M96" s="6" t="s">
        <v>198</v>
      </c>
      <c r="N96" s="6" t="s">
        <v>205</v>
      </c>
      <c r="O96" s="6" t="s">
        <v>206</v>
      </c>
    </row>
    <row r="97" spans="1:15">
      <c r="A97" s="3">
        <v>481.4</v>
      </c>
      <c r="B97" s="3">
        <v>51.4</v>
      </c>
      <c r="C97" s="16">
        <v>116.3</v>
      </c>
      <c r="D97" s="17">
        <f t="shared" si="7"/>
        <v>0.24158703780639801</v>
      </c>
      <c r="E97" s="18">
        <f t="shared" si="8"/>
        <v>2.2626459143968871</v>
      </c>
      <c r="F97" s="19">
        <v>-7.8</v>
      </c>
      <c r="G97" s="20">
        <f t="shared" si="9"/>
        <v>-1.6202742002492731E-2</v>
      </c>
      <c r="H97" s="21">
        <f t="shared" si="10"/>
        <v>-0.1517509727626459</v>
      </c>
      <c r="I97" s="22">
        <f t="shared" si="11"/>
        <v>108.5</v>
      </c>
      <c r="J97" s="20">
        <f t="shared" si="12"/>
        <v>0.22538429580390529</v>
      </c>
      <c r="K97" s="21">
        <f t="shared" si="13"/>
        <v>2.1108949416342413</v>
      </c>
      <c r="L97" s="6" t="s">
        <v>175</v>
      </c>
      <c r="M97" s="6" t="s">
        <v>198</v>
      </c>
      <c r="N97" s="6" t="s">
        <v>207</v>
      </c>
      <c r="O97" s="6" t="s">
        <v>208</v>
      </c>
    </row>
    <row r="98" spans="1:15">
      <c r="A98" s="3">
        <v>279.3</v>
      </c>
      <c r="B98" s="3">
        <v>104.8</v>
      </c>
      <c r="C98" s="16">
        <v>46.4</v>
      </c>
      <c r="D98" s="17">
        <f t="shared" si="7"/>
        <v>0.16612960973863228</v>
      </c>
      <c r="E98" s="18">
        <f t="shared" si="8"/>
        <v>0.44274809160305345</v>
      </c>
      <c r="F98" s="19">
        <v>-10</v>
      </c>
      <c r="G98" s="20">
        <f t="shared" si="9"/>
        <v>-3.580379520229144E-2</v>
      </c>
      <c r="H98" s="21">
        <f t="shared" si="10"/>
        <v>-9.5419847328244281E-2</v>
      </c>
      <c r="I98" s="22">
        <f t="shared" si="11"/>
        <v>36.4</v>
      </c>
      <c r="J98" s="20">
        <f t="shared" si="12"/>
        <v>0.13032581453634084</v>
      </c>
      <c r="K98" s="21">
        <f t="shared" si="13"/>
        <v>0.34732824427480918</v>
      </c>
      <c r="L98" s="6" t="s">
        <v>175</v>
      </c>
      <c r="M98" s="6" t="s">
        <v>198</v>
      </c>
      <c r="N98" s="6" t="s">
        <v>209</v>
      </c>
      <c r="O98" s="6" t="s">
        <v>210</v>
      </c>
    </row>
    <row r="99" spans="1:15">
      <c r="A99" s="3">
        <v>23.5</v>
      </c>
      <c r="B99" s="3">
        <v>57.3</v>
      </c>
      <c r="C99" s="16">
        <v>3.9</v>
      </c>
      <c r="D99" s="17">
        <f t="shared" si="7"/>
        <v>0.16595744680851063</v>
      </c>
      <c r="E99" s="18">
        <f t="shared" si="8"/>
        <v>6.8062827225130892E-2</v>
      </c>
      <c r="F99" s="19">
        <v>-0.2</v>
      </c>
      <c r="G99" s="20">
        <f t="shared" si="9"/>
        <v>-8.5106382978723406E-3</v>
      </c>
      <c r="H99" s="21">
        <f t="shared" si="10"/>
        <v>-3.490401396160559E-3</v>
      </c>
      <c r="I99" s="22">
        <f t="shared" si="11"/>
        <v>3.6999999999999997</v>
      </c>
      <c r="J99" s="20">
        <f t="shared" si="12"/>
        <v>0.15744680851063828</v>
      </c>
      <c r="K99" s="21">
        <f t="shared" si="13"/>
        <v>6.4572425828970326E-2</v>
      </c>
      <c r="L99" s="6" t="s">
        <v>175</v>
      </c>
      <c r="M99" s="6" t="s">
        <v>198</v>
      </c>
      <c r="N99" s="6" t="s">
        <v>211</v>
      </c>
      <c r="O99" s="6" t="s">
        <v>212</v>
      </c>
    </row>
    <row r="100" spans="1:15">
      <c r="A100" s="4">
        <v>2083.8000000000002</v>
      </c>
      <c r="B100" s="3">
        <v>713.1</v>
      </c>
      <c r="C100" s="16">
        <v>506.3</v>
      </c>
      <c r="D100" s="17">
        <f t="shared" si="7"/>
        <v>0.24296957481524137</v>
      </c>
      <c r="E100" s="18">
        <f t="shared" si="8"/>
        <v>0.70999859767213569</v>
      </c>
      <c r="F100" s="19">
        <v>-45.2</v>
      </c>
      <c r="G100" s="20">
        <f t="shared" si="9"/>
        <v>-2.16911411843747E-2</v>
      </c>
      <c r="H100" s="21">
        <f t="shared" si="10"/>
        <v>-6.3385219464310763E-2</v>
      </c>
      <c r="I100" s="22">
        <f t="shared" si="11"/>
        <v>461.1</v>
      </c>
      <c r="J100" s="20">
        <f t="shared" si="12"/>
        <v>0.22127843363086669</v>
      </c>
      <c r="K100" s="21">
        <f t="shared" si="13"/>
        <v>0.64661337820782505</v>
      </c>
      <c r="L100" s="6" t="s">
        <v>175</v>
      </c>
      <c r="M100" s="6" t="s">
        <v>213</v>
      </c>
      <c r="N100" s="6" t="s">
        <v>213</v>
      </c>
      <c r="O100" s="6"/>
    </row>
    <row r="101" spans="1:15">
      <c r="A101" s="3">
        <v>397.8</v>
      </c>
      <c r="B101" s="3">
        <v>70.8</v>
      </c>
      <c r="C101" s="16">
        <v>58.5</v>
      </c>
      <c r="D101" s="17">
        <f t="shared" si="7"/>
        <v>0.14705882352941177</v>
      </c>
      <c r="E101" s="18">
        <f t="shared" si="8"/>
        <v>0.82627118644067798</v>
      </c>
      <c r="F101" s="19">
        <v>10</v>
      </c>
      <c r="G101" s="20">
        <f t="shared" si="9"/>
        <v>2.513826043237808E-2</v>
      </c>
      <c r="H101" s="21">
        <f t="shared" si="10"/>
        <v>0.14124293785310735</v>
      </c>
      <c r="I101" s="22">
        <f t="shared" si="11"/>
        <v>68.5</v>
      </c>
      <c r="J101" s="20">
        <f t="shared" si="12"/>
        <v>0.17219708396178984</v>
      </c>
      <c r="K101" s="21">
        <f t="shared" si="13"/>
        <v>0.96751412429378536</v>
      </c>
      <c r="L101" s="6" t="s">
        <v>175</v>
      </c>
      <c r="M101" s="6" t="s">
        <v>214</v>
      </c>
      <c r="N101" s="6" t="s">
        <v>215</v>
      </c>
      <c r="O101" s="6" t="s">
        <v>216</v>
      </c>
    </row>
    <row r="102" spans="1:15">
      <c r="A102" s="4">
        <v>1830.9</v>
      </c>
      <c r="B102" s="3">
        <v>142</v>
      </c>
      <c r="C102" s="16">
        <v>316.7</v>
      </c>
      <c r="D102" s="17">
        <f t="shared" si="7"/>
        <v>0.17297503959801189</v>
      </c>
      <c r="E102" s="18">
        <f t="shared" si="8"/>
        <v>2.2302816901408451</v>
      </c>
      <c r="F102" s="19">
        <v>194.8</v>
      </c>
      <c r="G102" s="20">
        <f t="shared" si="9"/>
        <v>0.10639576164727729</v>
      </c>
      <c r="H102" s="21">
        <f t="shared" si="10"/>
        <v>1.3718309859154931</v>
      </c>
      <c r="I102" s="22">
        <f t="shared" si="11"/>
        <v>511.5</v>
      </c>
      <c r="J102" s="20">
        <f t="shared" si="12"/>
        <v>0.27937080124528918</v>
      </c>
      <c r="K102" s="21">
        <f t="shared" si="13"/>
        <v>3.602112676056338</v>
      </c>
      <c r="L102" s="6" t="s">
        <v>175</v>
      </c>
      <c r="M102" s="6" t="s">
        <v>214</v>
      </c>
      <c r="N102" s="6" t="s">
        <v>217</v>
      </c>
      <c r="O102" s="6" t="s">
        <v>218</v>
      </c>
    </row>
    <row r="103" spans="1:15">
      <c r="A103" s="3">
        <v>35.700000000000003</v>
      </c>
      <c r="B103" s="3">
        <v>100</v>
      </c>
      <c r="C103" s="16">
        <v>1.4</v>
      </c>
      <c r="D103" s="17">
        <f t="shared" si="7"/>
        <v>3.9215686274509796E-2</v>
      </c>
      <c r="E103" s="18">
        <f t="shared" si="8"/>
        <v>1.3999999999999999E-2</v>
      </c>
      <c r="F103" s="19">
        <v>1.3</v>
      </c>
      <c r="G103" s="20">
        <f t="shared" si="9"/>
        <v>3.6414565826330528E-2</v>
      </c>
      <c r="H103" s="21">
        <f t="shared" si="10"/>
        <v>1.3000000000000001E-2</v>
      </c>
      <c r="I103" s="22">
        <f t="shared" si="11"/>
        <v>2.7</v>
      </c>
      <c r="J103" s="20">
        <f t="shared" si="12"/>
        <v>7.5630252100840331E-2</v>
      </c>
      <c r="K103" s="21">
        <f t="shared" si="13"/>
        <v>2.7000000000000003E-2</v>
      </c>
      <c r="L103" s="6" t="s">
        <v>175</v>
      </c>
      <c r="M103" s="6" t="s">
        <v>214</v>
      </c>
      <c r="N103" s="6" t="s">
        <v>219</v>
      </c>
      <c r="O103" s="6" t="s">
        <v>220</v>
      </c>
    </row>
    <row r="104" spans="1:15">
      <c r="A104" s="3">
        <v>922.5</v>
      </c>
      <c r="B104" s="3">
        <v>118.1</v>
      </c>
      <c r="C104" s="16">
        <v>210</v>
      </c>
      <c r="D104" s="17">
        <f t="shared" si="7"/>
        <v>0.22764227642276422</v>
      </c>
      <c r="E104" s="18">
        <f t="shared" si="8"/>
        <v>1.7781541066892466</v>
      </c>
      <c r="F104" s="19">
        <v>245.7</v>
      </c>
      <c r="G104" s="20">
        <f t="shared" si="9"/>
        <v>0.26634146341463416</v>
      </c>
      <c r="H104" s="21">
        <f t="shared" si="10"/>
        <v>2.0804403048264182</v>
      </c>
      <c r="I104" s="22">
        <f t="shared" si="11"/>
        <v>455.7</v>
      </c>
      <c r="J104" s="20">
        <f t="shared" si="12"/>
        <v>0.49398373983739835</v>
      </c>
      <c r="K104" s="21">
        <f t="shared" si="13"/>
        <v>3.8585944115156647</v>
      </c>
      <c r="L104" s="6" t="s">
        <v>175</v>
      </c>
      <c r="M104" s="6" t="s">
        <v>214</v>
      </c>
      <c r="N104" s="6" t="s">
        <v>221</v>
      </c>
      <c r="O104" s="6" t="s">
        <v>222</v>
      </c>
    </row>
    <row r="105" spans="1:15">
      <c r="A105" s="3">
        <v>815.5</v>
      </c>
      <c r="B105" s="3">
        <v>95.9</v>
      </c>
      <c r="C105" s="16">
        <v>153.19999999999999</v>
      </c>
      <c r="D105" s="17">
        <f t="shared" si="7"/>
        <v>0.18786020846106682</v>
      </c>
      <c r="E105" s="18">
        <f t="shared" si="8"/>
        <v>1.5974973931178309</v>
      </c>
      <c r="F105" s="19">
        <v>118.2</v>
      </c>
      <c r="G105" s="20">
        <f t="shared" si="9"/>
        <v>0.14494175352544453</v>
      </c>
      <c r="H105" s="21">
        <f t="shared" si="10"/>
        <v>1.2325338894681961</v>
      </c>
      <c r="I105" s="22">
        <f t="shared" si="11"/>
        <v>271.39999999999998</v>
      </c>
      <c r="J105" s="20">
        <f t="shared" si="12"/>
        <v>0.3328019619865113</v>
      </c>
      <c r="K105" s="21">
        <f t="shared" si="13"/>
        <v>2.8300312825860265</v>
      </c>
      <c r="L105" s="6" t="s">
        <v>175</v>
      </c>
      <c r="M105" s="6" t="s">
        <v>214</v>
      </c>
      <c r="N105" s="6" t="s">
        <v>223</v>
      </c>
      <c r="O105" s="6" t="s">
        <v>224</v>
      </c>
    </row>
    <row r="106" spans="1:15">
      <c r="A106" s="3">
        <v>942.6</v>
      </c>
      <c r="B106" s="3">
        <v>143.19999999999999</v>
      </c>
      <c r="C106" s="16">
        <v>151.5</v>
      </c>
      <c r="D106" s="17">
        <f t="shared" si="7"/>
        <v>0.16072565245066836</v>
      </c>
      <c r="E106" s="18">
        <f t="shared" si="8"/>
        <v>1.0579608938547487</v>
      </c>
      <c r="F106" s="19">
        <v>84.6</v>
      </c>
      <c r="G106" s="20">
        <f t="shared" si="9"/>
        <v>8.9751750477402914E-2</v>
      </c>
      <c r="H106" s="21">
        <f t="shared" si="10"/>
        <v>0.59078212290502796</v>
      </c>
      <c r="I106" s="22">
        <f t="shared" si="11"/>
        <v>236.1</v>
      </c>
      <c r="J106" s="20">
        <f t="shared" si="12"/>
        <v>0.2504774029280713</v>
      </c>
      <c r="K106" s="21">
        <f t="shared" si="13"/>
        <v>1.6487430167597765</v>
      </c>
      <c r="L106" s="6" t="s">
        <v>175</v>
      </c>
      <c r="M106" s="6" t="s">
        <v>214</v>
      </c>
      <c r="N106" s="6" t="s">
        <v>225</v>
      </c>
      <c r="O106" s="6" t="s">
        <v>226</v>
      </c>
    </row>
    <row r="107" spans="1:15">
      <c r="A107" s="4">
        <v>1157.7</v>
      </c>
      <c r="B107" s="3">
        <v>96.2</v>
      </c>
      <c r="C107" s="16">
        <v>203.9</v>
      </c>
      <c r="D107" s="17">
        <f t="shared" si="7"/>
        <v>0.17612507558089316</v>
      </c>
      <c r="E107" s="18">
        <f t="shared" si="8"/>
        <v>2.1195426195426195</v>
      </c>
      <c r="F107" s="19">
        <v>94.2</v>
      </c>
      <c r="G107" s="20">
        <f t="shared" si="9"/>
        <v>8.1368230111427825E-2</v>
      </c>
      <c r="H107" s="21">
        <f t="shared" si="10"/>
        <v>0.97920997920997921</v>
      </c>
      <c r="I107" s="22">
        <f t="shared" si="11"/>
        <v>298.10000000000002</v>
      </c>
      <c r="J107" s="20">
        <f t="shared" si="12"/>
        <v>0.25749330569232098</v>
      </c>
      <c r="K107" s="21">
        <f t="shared" si="13"/>
        <v>3.0987525987525988</v>
      </c>
      <c r="L107" s="6" t="s">
        <v>175</v>
      </c>
      <c r="M107" s="6" t="s">
        <v>214</v>
      </c>
      <c r="N107" s="6" t="s">
        <v>227</v>
      </c>
      <c r="O107" s="6" t="s">
        <v>228</v>
      </c>
    </row>
    <row r="108" spans="1:15">
      <c r="A108" s="4">
        <v>6102.6</v>
      </c>
      <c r="B108" s="3">
        <v>766.3</v>
      </c>
      <c r="C108" s="23">
        <v>1095.2</v>
      </c>
      <c r="D108" s="17">
        <f t="shared" si="7"/>
        <v>0.17946449054501359</v>
      </c>
      <c r="E108" s="18">
        <f t="shared" si="8"/>
        <v>1.4292052720866504</v>
      </c>
      <c r="F108" s="19">
        <v>748.7</v>
      </c>
      <c r="G108" s="20">
        <f t="shared" si="9"/>
        <v>0.12268541277488283</v>
      </c>
      <c r="H108" s="21">
        <f t="shared" si="10"/>
        <v>0.97703249380138335</v>
      </c>
      <c r="I108" s="22">
        <f t="shared" si="11"/>
        <v>1843.9</v>
      </c>
      <c r="J108" s="20">
        <f t="shared" si="12"/>
        <v>0.30214990331989644</v>
      </c>
      <c r="K108" s="21">
        <f t="shared" si="13"/>
        <v>2.4062377658880338</v>
      </c>
      <c r="L108" s="6" t="s">
        <v>175</v>
      </c>
      <c r="M108" s="6" t="s">
        <v>229</v>
      </c>
      <c r="N108" s="6" t="s">
        <v>229</v>
      </c>
      <c r="O108" s="6"/>
    </row>
    <row r="109" spans="1:15">
      <c r="A109" s="3">
        <v>986.6</v>
      </c>
      <c r="B109" s="3">
        <v>350.4</v>
      </c>
      <c r="C109" s="16">
        <v>117.5</v>
      </c>
      <c r="D109" s="17">
        <f t="shared" si="7"/>
        <v>0.11909588485708493</v>
      </c>
      <c r="E109" s="18">
        <f t="shared" si="8"/>
        <v>0.3353310502283105</v>
      </c>
      <c r="F109" s="19">
        <v>-37.200000000000003</v>
      </c>
      <c r="G109" s="20">
        <f t="shared" si="9"/>
        <v>-3.7705250354753701E-2</v>
      </c>
      <c r="H109" s="21">
        <f t="shared" si="10"/>
        <v>-0.10616438356164386</v>
      </c>
      <c r="I109" s="22">
        <f t="shared" si="11"/>
        <v>80.3</v>
      </c>
      <c r="J109" s="20">
        <f t="shared" si="12"/>
        <v>8.1390634502331236E-2</v>
      </c>
      <c r="K109" s="21">
        <f t="shared" si="13"/>
        <v>0.22916666666666669</v>
      </c>
      <c r="L109" s="6" t="s">
        <v>175</v>
      </c>
      <c r="M109" s="6" t="s">
        <v>230</v>
      </c>
      <c r="N109" s="6" t="s">
        <v>231</v>
      </c>
      <c r="O109" s="6" t="s">
        <v>232</v>
      </c>
    </row>
    <row r="110" spans="1:15">
      <c r="A110" s="4">
        <v>1380.4</v>
      </c>
      <c r="B110" s="3">
        <v>406.7</v>
      </c>
      <c r="C110" s="16">
        <v>236.6</v>
      </c>
      <c r="D110" s="17">
        <f t="shared" si="7"/>
        <v>0.17139959432048679</v>
      </c>
      <c r="E110" s="18">
        <f t="shared" si="8"/>
        <v>0.58175559380378661</v>
      </c>
      <c r="F110" s="19">
        <v>-23.8</v>
      </c>
      <c r="G110" s="20">
        <f t="shared" si="9"/>
        <v>-1.7241379310344827E-2</v>
      </c>
      <c r="H110" s="21">
        <f t="shared" si="10"/>
        <v>-5.8519793459552501E-2</v>
      </c>
      <c r="I110" s="22">
        <f t="shared" si="11"/>
        <v>212.79999999999998</v>
      </c>
      <c r="J110" s="20">
        <f t="shared" si="12"/>
        <v>0.15415821501014196</v>
      </c>
      <c r="K110" s="21">
        <f t="shared" si="13"/>
        <v>0.523235800344234</v>
      </c>
      <c r="L110" s="6" t="s">
        <v>175</v>
      </c>
      <c r="M110" s="6" t="s">
        <v>230</v>
      </c>
      <c r="N110" s="6" t="s">
        <v>233</v>
      </c>
      <c r="O110" s="6" t="s">
        <v>234</v>
      </c>
    </row>
    <row r="111" spans="1:15">
      <c r="A111" s="4">
        <v>2367</v>
      </c>
      <c r="B111" s="3">
        <v>757.2</v>
      </c>
      <c r="C111" s="16">
        <v>354.2</v>
      </c>
      <c r="D111" s="17">
        <f t="shared" si="7"/>
        <v>0.14964089564850019</v>
      </c>
      <c r="E111" s="18">
        <f t="shared" si="8"/>
        <v>0.46777601690438453</v>
      </c>
      <c r="F111" s="19">
        <v>-61</v>
      </c>
      <c r="G111" s="20">
        <f t="shared" si="9"/>
        <v>-2.5771018166455429E-2</v>
      </c>
      <c r="H111" s="21">
        <f t="shared" si="10"/>
        <v>-8.0559957739038554E-2</v>
      </c>
      <c r="I111" s="22">
        <f t="shared" si="11"/>
        <v>293.2</v>
      </c>
      <c r="J111" s="20">
        <f t="shared" si="12"/>
        <v>0.12386987748204478</v>
      </c>
      <c r="K111" s="21">
        <f t="shared" si="13"/>
        <v>0.38721605916534596</v>
      </c>
      <c r="L111" s="6" t="s">
        <v>175</v>
      </c>
      <c r="M111" s="6" t="s">
        <v>235</v>
      </c>
      <c r="N111" s="6" t="s">
        <v>235</v>
      </c>
      <c r="O111" s="6"/>
    </row>
    <row r="112" spans="1:15">
      <c r="A112" s="3">
        <v>74.599999999999994</v>
      </c>
      <c r="B112" s="3">
        <v>337.1</v>
      </c>
      <c r="C112" s="16">
        <v>1.7</v>
      </c>
      <c r="D112" s="17">
        <f t="shared" si="7"/>
        <v>2.2788203753351208E-2</v>
      </c>
      <c r="E112" s="18">
        <f t="shared" si="8"/>
        <v>5.0430139424503112E-3</v>
      </c>
      <c r="F112" s="19">
        <v>-2.7</v>
      </c>
      <c r="G112" s="20">
        <f t="shared" si="9"/>
        <v>-3.6193029490616625E-2</v>
      </c>
      <c r="H112" s="21">
        <f t="shared" si="10"/>
        <v>-8.009492732126965E-3</v>
      </c>
      <c r="I112" s="22">
        <f t="shared" si="11"/>
        <v>-1.0000000000000002</v>
      </c>
      <c r="J112" s="20">
        <f t="shared" si="12"/>
        <v>-1.3404825737265419E-2</v>
      </c>
      <c r="K112" s="21">
        <f t="shared" si="13"/>
        <v>-2.9664787896766542E-3</v>
      </c>
      <c r="L112" s="6" t="s">
        <v>175</v>
      </c>
      <c r="M112" s="6" t="s">
        <v>236</v>
      </c>
      <c r="N112" s="6" t="s">
        <v>236</v>
      </c>
      <c r="O112" s="6" t="s">
        <v>237</v>
      </c>
    </row>
    <row r="113" spans="1:15">
      <c r="A113" s="3">
        <v>109.6</v>
      </c>
      <c r="B113" s="3">
        <v>128.30000000000001</v>
      </c>
      <c r="C113" s="16">
        <v>11.3</v>
      </c>
      <c r="D113" s="17">
        <f t="shared" si="7"/>
        <v>0.10310218978102191</v>
      </c>
      <c r="E113" s="18">
        <f t="shared" si="8"/>
        <v>8.8074824629773965E-2</v>
      </c>
      <c r="F113" s="19">
        <v>-3.4</v>
      </c>
      <c r="G113" s="20">
        <f t="shared" si="9"/>
        <v>-3.1021897810218978E-2</v>
      </c>
      <c r="H113" s="21">
        <f t="shared" si="10"/>
        <v>-2.6500389711613403E-2</v>
      </c>
      <c r="I113" s="22">
        <f t="shared" si="11"/>
        <v>7.9</v>
      </c>
      <c r="J113" s="20">
        <f t="shared" si="12"/>
        <v>7.2080291970802929E-2</v>
      </c>
      <c r="K113" s="21">
        <f t="shared" si="13"/>
        <v>6.1574434918160559E-2</v>
      </c>
      <c r="L113" s="6" t="s">
        <v>175</v>
      </c>
      <c r="M113" s="6" t="s">
        <v>238</v>
      </c>
      <c r="N113" s="6" t="s">
        <v>239</v>
      </c>
      <c r="O113" s="6" t="s">
        <v>240</v>
      </c>
    </row>
    <row r="114" spans="1:15">
      <c r="A114" s="3">
        <v>639.5</v>
      </c>
      <c r="B114" s="3">
        <v>118.3</v>
      </c>
      <c r="C114" s="16">
        <v>112.9</v>
      </c>
      <c r="D114" s="17">
        <f t="shared" si="7"/>
        <v>0.17654417513682566</v>
      </c>
      <c r="E114" s="18">
        <f t="shared" si="8"/>
        <v>0.95435333896872365</v>
      </c>
      <c r="F114" s="19">
        <v>73.099999999999994</v>
      </c>
      <c r="G114" s="20">
        <f t="shared" si="9"/>
        <v>0.11430805316653635</v>
      </c>
      <c r="H114" s="21">
        <f t="shared" si="10"/>
        <v>0.61792054099746407</v>
      </c>
      <c r="I114" s="22">
        <f t="shared" si="11"/>
        <v>186</v>
      </c>
      <c r="J114" s="20">
        <f t="shared" si="12"/>
        <v>0.29085222830336199</v>
      </c>
      <c r="K114" s="21">
        <f t="shared" si="13"/>
        <v>1.5722738799661877</v>
      </c>
      <c r="L114" s="6" t="s">
        <v>175</v>
      </c>
      <c r="M114" s="6" t="s">
        <v>238</v>
      </c>
      <c r="N114" s="6" t="s">
        <v>241</v>
      </c>
      <c r="O114" s="6" t="s">
        <v>242</v>
      </c>
    </row>
    <row r="115" spans="1:15">
      <c r="A115" s="3">
        <v>80.099999999999994</v>
      </c>
      <c r="B115" s="3">
        <v>114.6</v>
      </c>
      <c r="C115" s="16">
        <v>8</v>
      </c>
      <c r="D115" s="17">
        <f t="shared" si="7"/>
        <v>9.9875156054931344E-2</v>
      </c>
      <c r="E115" s="18">
        <f t="shared" si="8"/>
        <v>6.9808027923211169E-2</v>
      </c>
      <c r="F115" s="19">
        <v>-3.2</v>
      </c>
      <c r="G115" s="20">
        <f t="shared" si="9"/>
        <v>-3.9950062421972542E-2</v>
      </c>
      <c r="H115" s="21">
        <f t="shared" si="10"/>
        <v>-2.7923211169284472E-2</v>
      </c>
      <c r="I115" s="22">
        <f t="shared" si="11"/>
        <v>4.8</v>
      </c>
      <c r="J115" s="20">
        <f t="shared" si="12"/>
        <v>5.9925093632958802E-2</v>
      </c>
      <c r="K115" s="21">
        <f t="shared" si="13"/>
        <v>4.1884816753926704E-2</v>
      </c>
      <c r="L115" s="6" t="s">
        <v>175</v>
      </c>
      <c r="M115" s="6" t="s">
        <v>238</v>
      </c>
      <c r="N115" s="6" t="s">
        <v>243</v>
      </c>
      <c r="O115" s="6" t="s">
        <v>244</v>
      </c>
    </row>
    <row r="116" spans="1:15">
      <c r="A116" s="3">
        <v>120</v>
      </c>
      <c r="B116" s="3">
        <v>118.2</v>
      </c>
      <c r="C116" s="16">
        <v>13</v>
      </c>
      <c r="D116" s="17">
        <f t="shared" si="7"/>
        <v>0.10833333333333334</v>
      </c>
      <c r="E116" s="18">
        <f t="shared" si="8"/>
        <v>0.10998307952622673</v>
      </c>
      <c r="F116" s="19">
        <v>1.5</v>
      </c>
      <c r="G116" s="20">
        <f t="shared" si="9"/>
        <v>1.2500000000000001E-2</v>
      </c>
      <c r="H116" s="21">
        <f t="shared" si="10"/>
        <v>1.2690355329949238E-2</v>
      </c>
      <c r="I116" s="22">
        <f t="shared" si="11"/>
        <v>14.5</v>
      </c>
      <c r="J116" s="20">
        <f t="shared" si="12"/>
        <v>0.12083333333333333</v>
      </c>
      <c r="K116" s="21">
        <f t="shared" si="13"/>
        <v>0.12267343485617598</v>
      </c>
      <c r="L116" s="6" t="s">
        <v>175</v>
      </c>
      <c r="M116" s="6" t="s">
        <v>238</v>
      </c>
      <c r="N116" s="6" t="s">
        <v>245</v>
      </c>
      <c r="O116" s="6" t="s">
        <v>246</v>
      </c>
    </row>
    <row r="117" spans="1:15">
      <c r="A117" s="3">
        <v>76.7</v>
      </c>
      <c r="B117" s="3">
        <v>109.4</v>
      </c>
      <c r="C117" s="16">
        <v>10.199999999999999</v>
      </c>
      <c r="D117" s="17">
        <f t="shared" si="7"/>
        <v>0.1329856584093872</v>
      </c>
      <c r="E117" s="18">
        <f t="shared" si="8"/>
        <v>9.3235831809872022E-2</v>
      </c>
      <c r="F117" s="19">
        <v>-4</v>
      </c>
      <c r="G117" s="20">
        <f t="shared" si="9"/>
        <v>-5.2151238591916553E-2</v>
      </c>
      <c r="H117" s="21">
        <f t="shared" si="10"/>
        <v>-3.6563071297989032E-2</v>
      </c>
      <c r="I117" s="22">
        <f t="shared" si="11"/>
        <v>6.1999999999999993</v>
      </c>
      <c r="J117" s="20">
        <f t="shared" si="12"/>
        <v>8.0834419817470651E-2</v>
      </c>
      <c r="K117" s="21">
        <f t="shared" si="13"/>
        <v>5.667276051188299E-2</v>
      </c>
      <c r="L117" s="6" t="s">
        <v>175</v>
      </c>
      <c r="M117" s="6" t="s">
        <v>238</v>
      </c>
      <c r="N117" s="6" t="s">
        <v>247</v>
      </c>
      <c r="O117" s="6" t="s">
        <v>248</v>
      </c>
    </row>
    <row r="118" spans="1:15">
      <c r="A118" s="3">
        <v>651.79999999999995</v>
      </c>
      <c r="B118" s="3">
        <v>123.1</v>
      </c>
      <c r="C118" s="16">
        <v>117.2</v>
      </c>
      <c r="D118" s="17">
        <f t="shared" si="7"/>
        <v>0.17980975759435411</v>
      </c>
      <c r="E118" s="18">
        <f t="shared" si="8"/>
        <v>0.95207148659626328</v>
      </c>
      <c r="F118" s="19">
        <v>-21.9</v>
      </c>
      <c r="G118" s="20">
        <f t="shared" si="9"/>
        <v>-3.3599263577784595E-2</v>
      </c>
      <c r="H118" s="21">
        <f t="shared" si="10"/>
        <v>-0.17790414297319251</v>
      </c>
      <c r="I118" s="22">
        <f t="shared" si="11"/>
        <v>95.300000000000011</v>
      </c>
      <c r="J118" s="20">
        <f t="shared" si="12"/>
        <v>0.14621049401656952</v>
      </c>
      <c r="K118" s="21">
        <f t="shared" si="13"/>
        <v>0.77416734362307082</v>
      </c>
      <c r="L118" s="6" t="s">
        <v>175</v>
      </c>
      <c r="M118" s="6" t="s">
        <v>238</v>
      </c>
      <c r="N118" s="6" t="s">
        <v>249</v>
      </c>
      <c r="O118" s="6" t="s">
        <v>250</v>
      </c>
    </row>
    <row r="119" spans="1:15">
      <c r="A119" s="3">
        <v>409.2</v>
      </c>
      <c r="B119" s="3">
        <v>121.4</v>
      </c>
      <c r="C119" s="16">
        <v>71.900000000000006</v>
      </c>
      <c r="D119" s="17">
        <f t="shared" si="7"/>
        <v>0.1757086999022483</v>
      </c>
      <c r="E119" s="18">
        <f t="shared" si="8"/>
        <v>0.59225700164744643</v>
      </c>
      <c r="F119" s="19">
        <v>5.6</v>
      </c>
      <c r="G119" s="20">
        <f t="shared" si="9"/>
        <v>1.3685239491691105E-2</v>
      </c>
      <c r="H119" s="21">
        <f t="shared" si="10"/>
        <v>4.6128500823723224E-2</v>
      </c>
      <c r="I119" s="22">
        <f t="shared" si="11"/>
        <v>77.5</v>
      </c>
      <c r="J119" s="20">
        <f t="shared" si="12"/>
        <v>0.18939393939393939</v>
      </c>
      <c r="K119" s="21">
        <f t="shared" si="13"/>
        <v>0.63838550247116965</v>
      </c>
      <c r="L119" s="6" t="s">
        <v>175</v>
      </c>
      <c r="M119" s="6" t="s">
        <v>238</v>
      </c>
      <c r="N119" s="6" t="s">
        <v>251</v>
      </c>
      <c r="O119" s="6" t="s">
        <v>252</v>
      </c>
    </row>
    <row r="120" spans="1:15">
      <c r="A120" s="4">
        <v>2086.9</v>
      </c>
      <c r="B120" s="3">
        <v>833.4</v>
      </c>
      <c r="C120" s="16">
        <v>344.5</v>
      </c>
      <c r="D120" s="17">
        <f t="shared" si="7"/>
        <v>0.16507738751257847</v>
      </c>
      <c r="E120" s="18">
        <f t="shared" si="8"/>
        <v>0.41336693064554836</v>
      </c>
      <c r="F120" s="19">
        <v>47.8</v>
      </c>
      <c r="G120" s="20">
        <f t="shared" si="9"/>
        <v>2.2904787004648042E-2</v>
      </c>
      <c r="H120" s="21">
        <f t="shared" si="10"/>
        <v>5.7355411567074632E-2</v>
      </c>
      <c r="I120" s="22">
        <f t="shared" si="11"/>
        <v>392.3</v>
      </c>
      <c r="J120" s="20">
        <f t="shared" si="12"/>
        <v>0.18798217451722651</v>
      </c>
      <c r="K120" s="21">
        <f t="shared" si="13"/>
        <v>0.47072234221262299</v>
      </c>
      <c r="L120" s="6" t="s">
        <v>175</v>
      </c>
      <c r="M120" s="6" t="s">
        <v>253</v>
      </c>
      <c r="N120" s="6" t="s">
        <v>253</v>
      </c>
      <c r="O120" s="6"/>
    </row>
    <row r="121" spans="1:15">
      <c r="A121" s="3">
        <v>393.7</v>
      </c>
      <c r="B121" s="3">
        <v>40.5</v>
      </c>
      <c r="C121" s="16">
        <v>60.1</v>
      </c>
      <c r="D121" s="17">
        <f t="shared" si="7"/>
        <v>0.15265430530861063</v>
      </c>
      <c r="E121" s="18">
        <f t="shared" si="8"/>
        <v>1.4839506172839507</v>
      </c>
      <c r="F121" s="19">
        <v>-15</v>
      </c>
      <c r="G121" s="20">
        <f t="shared" si="9"/>
        <v>-3.8100076200152398E-2</v>
      </c>
      <c r="H121" s="21">
        <f t="shared" si="10"/>
        <v>-0.37037037037037035</v>
      </c>
      <c r="I121" s="22">
        <f t="shared" si="11"/>
        <v>45.1</v>
      </c>
      <c r="J121" s="20">
        <f t="shared" si="12"/>
        <v>0.11455422910845822</v>
      </c>
      <c r="K121" s="21">
        <f t="shared" si="13"/>
        <v>1.1135802469135803</v>
      </c>
      <c r="L121" s="6" t="s">
        <v>175</v>
      </c>
      <c r="M121" s="6" t="s">
        <v>254</v>
      </c>
      <c r="N121" s="6" t="s">
        <v>254</v>
      </c>
      <c r="O121" s="6" t="s">
        <v>255</v>
      </c>
    </row>
    <row r="122" spans="1:15">
      <c r="A122" s="4">
        <v>15810.7</v>
      </c>
      <c r="B122" s="4">
        <v>4865.6000000000004</v>
      </c>
      <c r="C122" s="23">
        <v>3044.6</v>
      </c>
      <c r="D122" s="17">
        <f t="shared" si="7"/>
        <v>0.19256579405086427</v>
      </c>
      <c r="E122" s="18">
        <f t="shared" si="8"/>
        <v>0.62573988819467274</v>
      </c>
      <c r="F122" s="19">
        <v>597.9</v>
      </c>
      <c r="G122" s="20">
        <f t="shared" si="9"/>
        <v>3.7816162472249802E-2</v>
      </c>
      <c r="H122" s="21">
        <f t="shared" si="10"/>
        <v>0.12288309766524168</v>
      </c>
      <c r="I122" s="22">
        <f t="shared" si="11"/>
        <v>3642.5</v>
      </c>
      <c r="J122" s="20">
        <f t="shared" si="12"/>
        <v>0.23038195652311408</v>
      </c>
      <c r="K122" s="21">
        <f t="shared" si="13"/>
        <v>0.74862298585991449</v>
      </c>
      <c r="L122" s="6" t="s">
        <v>256</v>
      </c>
      <c r="M122" s="6" t="s">
        <v>256</v>
      </c>
      <c r="N122" s="6" t="s">
        <v>256</v>
      </c>
      <c r="O122" s="6"/>
    </row>
    <row r="123" spans="1:15">
      <c r="A123" s="3">
        <v>267.8</v>
      </c>
      <c r="B123" s="4">
        <v>1140.5</v>
      </c>
      <c r="C123" s="16">
        <v>7.4</v>
      </c>
      <c r="D123" s="17">
        <f t="shared" si="7"/>
        <v>2.7632561613144136E-2</v>
      </c>
      <c r="E123" s="18">
        <f t="shared" si="8"/>
        <v>6.4883822884699693E-3</v>
      </c>
      <c r="F123" s="19">
        <v>-5.8</v>
      </c>
      <c r="G123" s="20">
        <f t="shared" si="9"/>
        <v>-2.1657953696788648E-2</v>
      </c>
      <c r="H123" s="21">
        <f t="shared" si="10"/>
        <v>-5.0854888206926787E-3</v>
      </c>
      <c r="I123" s="22">
        <f t="shared" si="11"/>
        <v>1.6000000000000005</v>
      </c>
      <c r="J123" s="20">
        <f t="shared" si="12"/>
        <v>5.9746079163554913E-3</v>
      </c>
      <c r="K123" s="21">
        <f t="shared" si="13"/>
        <v>1.4028934677772912E-3</v>
      </c>
      <c r="L123" s="6" t="s">
        <v>257</v>
      </c>
      <c r="M123" s="6" t="s">
        <v>258</v>
      </c>
      <c r="N123" s="6" t="s">
        <v>258</v>
      </c>
      <c r="O123" s="6" t="s">
        <v>259</v>
      </c>
    </row>
    <row r="124" spans="1:15">
      <c r="A124" s="3">
        <v>98.6</v>
      </c>
      <c r="B124" s="3">
        <v>379.4</v>
      </c>
      <c r="C124" s="16">
        <v>4.8</v>
      </c>
      <c r="D124" s="17">
        <f t="shared" si="7"/>
        <v>4.8681541582150101E-2</v>
      </c>
      <c r="E124" s="18">
        <f t="shared" si="8"/>
        <v>1.2651555086979441E-2</v>
      </c>
      <c r="F124" s="19">
        <v>-2.2999999999999998</v>
      </c>
      <c r="G124" s="20">
        <f t="shared" si="9"/>
        <v>-2.332657200811359E-2</v>
      </c>
      <c r="H124" s="21">
        <f t="shared" si="10"/>
        <v>-6.0622034791776485E-3</v>
      </c>
      <c r="I124" s="22">
        <f t="shared" si="11"/>
        <v>2.5</v>
      </c>
      <c r="J124" s="20">
        <f t="shared" si="12"/>
        <v>2.5354969574036514E-2</v>
      </c>
      <c r="K124" s="21">
        <f t="shared" si="13"/>
        <v>6.5893516078017926E-3</v>
      </c>
      <c r="L124" s="6" t="s">
        <v>257</v>
      </c>
      <c r="M124" s="6" t="s">
        <v>260</v>
      </c>
      <c r="N124" s="6" t="s">
        <v>260</v>
      </c>
      <c r="O124" s="6" t="s">
        <v>261</v>
      </c>
    </row>
    <row r="125" spans="1:15">
      <c r="A125" s="3">
        <v>98</v>
      </c>
      <c r="B125" s="3">
        <v>322.39999999999998</v>
      </c>
      <c r="C125" s="16">
        <v>3</v>
      </c>
      <c r="D125" s="17">
        <f t="shared" si="7"/>
        <v>3.0612244897959183E-2</v>
      </c>
      <c r="E125" s="18">
        <f t="shared" si="8"/>
        <v>9.305210918114145E-3</v>
      </c>
      <c r="F125" s="19">
        <v>-2.8</v>
      </c>
      <c r="G125" s="20">
        <f t="shared" si="9"/>
        <v>-2.8571428571428571E-2</v>
      </c>
      <c r="H125" s="21">
        <f t="shared" si="10"/>
        <v>-8.6848635235732014E-3</v>
      </c>
      <c r="I125" s="22">
        <f t="shared" si="11"/>
        <v>0.20000000000000018</v>
      </c>
      <c r="J125" s="20">
        <f t="shared" si="12"/>
        <v>2.0408163265306142E-3</v>
      </c>
      <c r="K125" s="21">
        <f t="shared" si="13"/>
        <v>6.2034739454094347E-4</v>
      </c>
      <c r="L125" s="6" t="s">
        <v>257</v>
      </c>
      <c r="M125" s="6" t="s">
        <v>262</v>
      </c>
      <c r="N125" s="6" t="s">
        <v>262</v>
      </c>
      <c r="O125" s="6" t="s">
        <v>263</v>
      </c>
    </row>
    <row r="126" spans="1:15">
      <c r="A126" s="4">
        <v>2179.6999999999998</v>
      </c>
      <c r="B126" s="3">
        <v>193.6</v>
      </c>
      <c r="C126" s="16">
        <v>565.6</v>
      </c>
      <c r="D126" s="17">
        <f t="shared" si="7"/>
        <v>0.25948525026379782</v>
      </c>
      <c r="E126" s="18">
        <f t="shared" si="8"/>
        <v>2.9214876033057853</v>
      </c>
      <c r="F126" s="19">
        <v>-68.400000000000006</v>
      </c>
      <c r="G126" s="20">
        <f t="shared" si="9"/>
        <v>-3.1380465201633255E-2</v>
      </c>
      <c r="H126" s="21">
        <f t="shared" si="10"/>
        <v>-0.35330578512396699</v>
      </c>
      <c r="I126" s="22">
        <f t="shared" si="11"/>
        <v>497.20000000000005</v>
      </c>
      <c r="J126" s="20">
        <f t="shared" si="12"/>
        <v>0.22810478506216456</v>
      </c>
      <c r="K126" s="21">
        <f t="shared" si="13"/>
        <v>2.5681818181818183</v>
      </c>
      <c r="L126" s="6" t="s">
        <v>257</v>
      </c>
      <c r="M126" s="6" t="s">
        <v>264</v>
      </c>
      <c r="N126" s="6" t="s">
        <v>264</v>
      </c>
      <c r="O126" s="6" t="s">
        <v>265</v>
      </c>
    </row>
    <row r="127" spans="1:15">
      <c r="A127" s="3">
        <v>85.6</v>
      </c>
      <c r="B127" s="3">
        <v>329</v>
      </c>
      <c r="C127" s="16">
        <v>1.2</v>
      </c>
      <c r="D127" s="17">
        <f t="shared" si="7"/>
        <v>1.4018691588785047E-2</v>
      </c>
      <c r="E127" s="18">
        <f t="shared" si="8"/>
        <v>3.64741641337386E-3</v>
      </c>
      <c r="F127" s="19">
        <v>-2</v>
      </c>
      <c r="G127" s="20">
        <f t="shared" si="9"/>
        <v>-2.3364485981308414E-2</v>
      </c>
      <c r="H127" s="21">
        <f t="shared" si="10"/>
        <v>-6.0790273556231003E-3</v>
      </c>
      <c r="I127" s="22">
        <f t="shared" si="11"/>
        <v>-0.8</v>
      </c>
      <c r="J127" s="20">
        <f t="shared" si="12"/>
        <v>-9.3457943925233655E-3</v>
      </c>
      <c r="K127" s="21">
        <f t="shared" si="13"/>
        <v>-2.4316109422492403E-3</v>
      </c>
      <c r="L127" s="6" t="s">
        <v>257</v>
      </c>
      <c r="M127" s="6" t="s">
        <v>266</v>
      </c>
      <c r="N127" s="6" t="s">
        <v>266</v>
      </c>
      <c r="O127" s="6" t="s">
        <v>267</v>
      </c>
    </row>
    <row r="128" spans="1:15">
      <c r="A128" s="4">
        <v>3197.3</v>
      </c>
      <c r="B128" s="3">
        <v>325.39999999999998</v>
      </c>
      <c r="C128" s="23">
        <v>1106.5</v>
      </c>
      <c r="D128" s="17">
        <f t="shared" si="7"/>
        <v>0.34607324930410033</v>
      </c>
      <c r="E128" s="18">
        <f t="shared" si="8"/>
        <v>3.4004302397049786</v>
      </c>
      <c r="F128" s="19">
        <v>15.2</v>
      </c>
      <c r="G128" s="20">
        <f t="shared" si="9"/>
        <v>4.7540111969474235E-3</v>
      </c>
      <c r="H128" s="21">
        <f t="shared" si="10"/>
        <v>4.6711739397664417E-2</v>
      </c>
      <c r="I128" s="22">
        <f t="shared" si="11"/>
        <v>1121.7</v>
      </c>
      <c r="J128" s="20">
        <f t="shared" si="12"/>
        <v>0.35082726050104773</v>
      </c>
      <c r="K128" s="21">
        <f t="shared" si="13"/>
        <v>3.4471419791026432</v>
      </c>
      <c r="L128" s="6" t="s">
        <v>257</v>
      </c>
      <c r="M128" s="6" t="s">
        <v>268</v>
      </c>
      <c r="N128" s="6" t="s">
        <v>268</v>
      </c>
      <c r="O128" s="6" t="s">
        <v>269</v>
      </c>
    </row>
    <row r="129" spans="1:15">
      <c r="A129" s="3">
        <v>178.3</v>
      </c>
      <c r="B129" s="3">
        <v>217.5</v>
      </c>
      <c r="C129" s="16">
        <v>24.3</v>
      </c>
      <c r="D129" s="17">
        <f t="shared" si="7"/>
        <v>0.13628715647784631</v>
      </c>
      <c r="E129" s="18">
        <f t="shared" si="8"/>
        <v>0.11172413793103449</v>
      </c>
      <c r="F129" s="19">
        <v>-3.6</v>
      </c>
      <c r="G129" s="20">
        <f t="shared" si="9"/>
        <v>-2.0190689848569827E-2</v>
      </c>
      <c r="H129" s="21">
        <f t="shared" si="10"/>
        <v>-1.6551724137931035E-2</v>
      </c>
      <c r="I129" s="22">
        <f t="shared" si="11"/>
        <v>20.7</v>
      </c>
      <c r="J129" s="20">
        <f t="shared" si="12"/>
        <v>0.11609646662927649</v>
      </c>
      <c r="K129" s="21">
        <f t="shared" si="13"/>
        <v>9.5172413793103441E-2</v>
      </c>
      <c r="L129" s="6" t="s">
        <v>257</v>
      </c>
      <c r="M129" s="6" t="s">
        <v>270</v>
      </c>
      <c r="N129" s="6" t="s">
        <v>270</v>
      </c>
      <c r="O129" s="6" t="s">
        <v>271</v>
      </c>
    </row>
    <row r="130" spans="1:15">
      <c r="A130" s="3">
        <v>78.900000000000006</v>
      </c>
      <c r="B130" s="3">
        <v>101.5</v>
      </c>
      <c r="C130" s="16">
        <v>5.4</v>
      </c>
      <c r="D130" s="17">
        <f t="shared" si="7"/>
        <v>6.8441064638783272E-2</v>
      </c>
      <c r="E130" s="18">
        <f t="shared" si="8"/>
        <v>5.3201970443349754E-2</v>
      </c>
      <c r="F130" s="19">
        <v>-2.9</v>
      </c>
      <c r="G130" s="20">
        <f t="shared" si="9"/>
        <v>-3.6755386565272496E-2</v>
      </c>
      <c r="H130" s="21">
        <f t="shared" si="10"/>
        <v>-2.8571428571428571E-2</v>
      </c>
      <c r="I130" s="22">
        <f t="shared" si="11"/>
        <v>2.5000000000000004</v>
      </c>
      <c r="J130" s="20">
        <f t="shared" si="12"/>
        <v>3.1685678073510776E-2</v>
      </c>
      <c r="K130" s="21">
        <f t="shared" si="13"/>
        <v>2.4630541871921187E-2</v>
      </c>
      <c r="L130" s="6" t="s">
        <v>257</v>
      </c>
      <c r="M130" s="6" t="s">
        <v>272</v>
      </c>
      <c r="N130" s="6" t="s">
        <v>273</v>
      </c>
      <c r="O130" s="6" t="s">
        <v>274</v>
      </c>
    </row>
    <row r="131" spans="1:15">
      <c r="A131" s="3">
        <v>390</v>
      </c>
      <c r="B131" s="3">
        <v>120.9</v>
      </c>
      <c r="C131" s="16">
        <v>143.30000000000001</v>
      </c>
      <c r="D131" s="17">
        <f t="shared" si="7"/>
        <v>0.36743589743589744</v>
      </c>
      <c r="E131" s="18">
        <f t="shared" si="8"/>
        <v>1.1852770885028949</v>
      </c>
      <c r="F131" s="19">
        <v>-9.9</v>
      </c>
      <c r="G131" s="20">
        <f t="shared" si="9"/>
        <v>-2.5384615384615384E-2</v>
      </c>
      <c r="H131" s="21">
        <f t="shared" si="10"/>
        <v>-8.1885856079404462E-2</v>
      </c>
      <c r="I131" s="22">
        <f t="shared" si="11"/>
        <v>133.4</v>
      </c>
      <c r="J131" s="20">
        <f t="shared" si="12"/>
        <v>0.34205128205128205</v>
      </c>
      <c r="K131" s="21">
        <f t="shared" si="13"/>
        <v>1.1033912324234905</v>
      </c>
      <c r="L131" s="6" t="s">
        <v>257</v>
      </c>
      <c r="M131" s="6" t="s">
        <v>272</v>
      </c>
      <c r="N131" s="6" t="s">
        <v>275</v>
      </c>
      <c r="O131" s="6" t="s">
        <v>276</v>
      </c>
    </row>
    <row r="132" spans="1:15">
      <c r="A132" s="3">
        <v>331.3</v>
      </c>
      <c r="B132" s="3">
        <v>105.6</v>
      </c>
      <c r="C132" s="16">
        <v>68.400000000000006</v>
      </c>
      <c r="D132" s="17">
        <f t="shared" ref="D132:D195" si="14">C132/A132</f>
        <v>0.20645940235436161</v>
      </c>
      <c r="E132" s="18">
        <f t="shared" ref="E132:E195" si="15">C132/B132</f>
        <v>0.64772727272727282</v>
      </c>
      <c r="F132" s="19">
        <v>32.799999999999997</v>
      </c>
      <c r="G132" s="20">
        <f t="shared" ref="G132:G195" si="16">F132/A132</f>
        <v>9.9003923936009652E-2</v>
      </c>
      <c r="H132" s="21">
        <f t="shared" ref="H132:H195" si="17">F132/B132</f>
        <v>0.31060606060606061</v>
      </c>
      <c r="I132" s="22">
        <f t="shared" ref="I132:I195" si="18">F132+C132</f>
        <v>101.2</v>
      </c>
      <c r="J132" s="20">
        <f t="shared" ref="J132:J195" si="19">I132/A132</f>
        <v>0.30546332629037126</v>
      </c>
      <c r="K132" s="21">
        <f t="shared" ref="K132:K195" si="20">I132/B132</f>
        <v>0.95833333333333337</v>
      </c>
      <c r="L132" s="6" t="s">
        <v>257</v>
      </c>
      <c r="M132" s="6" t="s">
        <v>272</v>
      </c>
      <c r="N132" s="6" t="s">
        <v>277</v>
      </c>
      <c r="O132" s="6" t="s">
        <v>278</v>
      </c>
    </row>
    <row r="133" spans="1:15">
      <c r="A133" s="3">
        <v>211</v>
      </c>
      <c r="B133" s="3">
        <v>129.6</v>
      </c>
      <c r="C133" s="16">
        <v>91.3</v>
      </c>
      <c r="D133" s="17">
        <f t="shared" si="14"/>
        <v>0.43270142180094784</v>
      </c>
      <c r="E133" s="18">
        <f t="shared" si="15"/>
        <v>0.70447530864197527</v>
      </c>
      <c r="F133" s="19">
        <v>4.5999999999999996</v>
      </c>
      <c r="G133" s="20">
        <f t="shared" si="16"/>
        <v>2.1800947867298578E-2</v>
      </c>
      <c r="H133" s="21">
        <f t="shared" si="17"/>
        <v>3.5493827160493825E-2</v>
      </c>
      <c r="I133" s="22">
        <f t="shared" si="18"/>
        <v>95.899999999999991</v>
      </c>
      <c r="J133" s="20">
        <f t="shared" si="19"/>
        <v>0.45450236966824642</v>
      </c>
      <c r="K133" s="21">
        <f t="shared" si="20"/>
        <v>0.73996913580246915</v>
      </c>
      <c r="L133" s="6" t="s">
        <v>257</v>
      </c>
      <c r="M133" s="6" t="s">
        <v>272</v>
      </c>
      <c r="N133" s="6" t="s">
        <v>279</v>
      </c>
      <c r="O133" s="6" t="s">
        <v>280</v>
      </c>
    </row>
    <row r="134" spans="1:15">
      <c r="A134" s="3">
        <v>407.3</v>
      </c>
      <c r="B134" s="3">
        <v>112.4</v>
      </c>
      <c r="C134" s="16">
        <v>79.8</v>
      </c>
      <c r="D134" s="17">
        <f t="shared" si="14"/>
        <v>0.195924380063835</v>
      </c>
      <c r="E134" s="18">
        <f t="shared" si="15"/>
        <v>0.70996441281138789</v>
      </c>
      <c r="F134" s="19">
        <v>-6.9</v>
      </c>
      <c r="G134" s="20">
        <f t="shared" si="16"/>
        <v>-1.6940829855143631E-2</v>
      </c>
      <c r="H134" s="21">
        <f t="shared" si="17"/>
        <v>-6.1387900355871883E-2</v>
      </c>
      <c r="I134" s="22">
        <f t="shared" si="18"/>
        <v>72.899999999999991</v>
      </c>
      <c r="J134" s="20">
        <f t="shared" si="19"/>
        <v>0.17898355020869136</v>
      </c>
      <c r="K134" s="21">
        <f t="shared" si="20"/>
        <v>0.64857651245551595</v>
      </c>
      <c r="L134" s="6" t="s">
        <v>257</v>
      </c>
      <c r="M134" s="6" t="s">
        <v>272</v>
      </c>
      <c r="N134" s="6" t="s">
        <v>281</v>
      </c>
      <c r="O134" s="6" t="s">
        <v>282</v>
      </c>
    </row>
    <row r="135" spans="1:15">
      <c r="A135" s="3">
        <v>598.20000000000005</v>
      </c>
      <c r="B135" s="3">
        <v>137.9</v>
      </c>
      <c r="C135" s="16">
        <v>256.7</v>
      </c>
      <c r="D135" s="17">
        <f t="shared" si="14"/>
        <v>0.42912069541959208</v>
      </c>
      <c r="E135" s="18">
        <f t="shared" si="15"/>
        <v>1.8614938361131252</v>
      </c>
      <c r="F135" s="19">
        <v>-8.4</v>
      </c>
      <c r="G135" s="20">
        <f t="shared" si="16"/>
        <v>-1.4042126379137411E-2</v>
      </c>
      <c r="H135" s="21">
        <f t="shared" si="17"/>
        <v>-6.0913705583756347E-2</v>
      </c>
      <c r="I135" s="22">
        <f t="shared" si="18"/>
        <v>248.29999999999998</v>
      </c>
      <c r="J135" s="20">
        <f t="shared" si="19"/>
        <v>0.41507856904045465</v>
      </c>
      <c r="K135" s="21">
        <f t="shared" si="20"/>
        <v>1.8005801305293689</v>
      </c>
      <c r="L135" s="6" t="s">
        <v>257</v>
      </c>
      <c r="M135" s="6" t="s">
        <v>272</v>
      </c>
      <c r="N135" s="6" t="s">
        <v>283</v>
      </c>
      <c r="O135" s="6" t="s">
        <v>284</v>
      </c>
    </row>
    <row r="136" spans="1:15">
      <c r="A136" s="3">
        <v>575.79999999999995</v>
      </c>
      <c r="B136" s="3">
        <v>98.4</v>
      </c>
      <c r="C136" s="16">
        <v>223.5</v>
      </c>
      <c r="D136" s="17">
        <f t="shared" si="14"/>
        <v>0.38815560958666206</v>
      </c>
      <c r="E136" s="18">
        <f t="shared" si="15"/>
        <v>2.2713414634146338</v>
      </c>
      <c r="F136" s="19">
        <v>-14.9</v>
      </c>
      <c r="G136" s="20">
        <f t="shared" si="16"/>
        <v>-2.5877040639110806E-2</v>
      </c>
      <c r="H136" s="21">
        <f t="shared" si="17"/>
        <v>-0.15142276422764228</v>
      </c>
      <c r="I136" s="22">
        <f t="shared" si="18"/>
        <v>208.6</v>
      </c>
      <c r="J136" s="20">
        <f t="shared" si="19"/>
        <v>0.36227856894755123</v>
      </c>
      <c r="K136" s="21">
        <f t="shared" si="20"/>
        <v>2.1199186991869916</v>
      </c>
      <c r="L136" s="6" t="s">
        <v>257</v>
      </c>
      <c r="M136" s="6" t="s">
        <v>272</v>
      </c>
      <c r="N136" s="6" t="s">
        <v>285</v>
      </c>
      <c r="O136" s="6" t="s">
        <v>286</v>
      </c>
    </row>
    <row r="137" spans="1:15">
      <c r="A137" s="3">
        <v>30.9</v>
      </c>
      <c r="B137" s="3">
        <v>76.900000000000006</v>
      </c>
      <c r="C137" s="16">
        <v>2.6</v>
      </c>
      <c r="D137" s="17">
        <f t="shared" si="14"/>
        <v>8.4142394822006486E-2</v>
      </c>
      <c r="E137" s="18">
        <f t="shared" si="15"/>
        <v>3.3810143042912875E-2</v>
      </c>
      <c r="F137" s="19">
        <v>-1.2</v>
      </c>
      <c r="G137" s="20">
        <f t="shared" si="16"/>
        <v>-3.8834951456310683E-2</v>
      </c>
      <c r="H137" s="21">
        <f t="shared" si="17"/>
        <v>-1.5604681404421325E-2</v>
      </c>
      <c r="I137" s="22">
        <f t="shared" si="18"/>
        <v>1.4000000000000001</v>
      </c>
      <c r="J137" s="20">
        <f t="shared" si="19"/>
        <v>4.5307443365695796E-2</v>
      </c>
      <c r="K137" s="21">
        <f t="shared" si="20"/>
        <v>1.8205461638491547E-2</v>
      </c>
      <c r="L137" s="6" t="s">
        <v>257</v>
      </c>
      <c r="M137" s="6" t="s">
        <v>272</v>
      </c>
      <c r="N137" s="6" t="s">
        <v>287</v>
      </c>
      <c r="O137" s="6" t="s">
        <v>288</v>
      </c>
    </row>
    <row r="138" spans="1:15">
      <c r="A138" s="4">
        <v>2623.3</v>
      </c>
      <c r="B138" s="3">
        <v>883.2</v>
      </c>
      <c r="C138" s="16">
        <v>871.1</v>
      </c>
      <c r="D138" s="17">
        <f t="shared" si="14"/>
        <v>0.33206266915716842</v>
      </c>
      <c r="E138" s="18">
        <f t="shared" si="15"/>
        <v>0.98629981884057971</v>
      </c>
      <c r="F138" s="19">
        <v>-6.7</v>
      </c>
      <c r="G138" s="20">
        <f t="shared" si="16"/>
        <v>-2.5540349940914114E-3</v>
      </c>
      <c r="H138" s="21">
        <f t="shared" si="17"/>
        <v>-7.586050724637681E-3</v>
      </c>
      <c r="I138" s="22">
        <f t="shared" si="18"/>
        <v>864.4</v>
      </c>
      <c r="J138" s="20">
        <f t="shared" si="19"/>
        <v>0.32950863416307702</v>
      </c>
      <c r="K138" s="21">
        <f t="shared" si="20"/>
        <v>0.97871376811594191</v>
      </c>
      <c r="L138" s="6" t="s">
        <v>257</v>
      </c>
      <c r="M138" s="6" t="s">
        <v>289</v>
      </c>
      <c r="N138" s="6" t="s">
        <v>289</v>
      </c>
      <c r="O138" s="6"/>
    </row>
    <row r="139" spans="1:15">
      <c r="A139" s="3">
        <v>93.4</v>
      </c>
      <c r="B139" s="3">
        <v>256.60000000000002</v>
      </c>
      <c r="C139" s="16">
        <v>6</v>
      </c>
      <c r="D139" s="17">
        <f t="shared" si="14"/>
        <v>6.4239828693790149E-2</v>
      </c>
      <c r="E139" s="18">
        <f t="shared" si="15"/>
        <v>2.3382696804364767E-2</v>
      </c>
      <c r="F139" s="19">
        <v>-3.3</v>
      </c>
      <c r="G139" s="20">
        <f t="shared" si="16"/>
        <v>-3.5331905781584579E-2</v>
      </c>
      <c r="H139" s="21">
        <f t="shared" si="17"/>
        <v>-1.2860483242400621E-2</v>
      </c>
      <c r="I139" s="22">
        <f t="shared" si="18"/>
        <v>2.7</v>
      </c>
      <c r="J139" s="20">
        <f t="shared" si="19"/>
        <v>2.8907922912205567E-2</v>
      </c>
      <c r="K139" s="21">
        <f t="shared" si="20"/>
        <v>1.0522213561964146E-2</v>
      </c>
      <c r="L139" s="6" t="s">
        <v>257</v>
      </c>
      <c r="M139" s="6" t="s">
        <v>290</v>
      </c>
      <c r="N139" s="6" t="s">
        <v>291</v>
      </c>
      <c r="O139" s="6" t="s">
        <v>292</v>
      </c>
    </row>
    <row r="140" spans="1:15">
      <c r="A140" s="3">
        <v>290.3</v>
      </c>
      <c r="B140" s="3">
        <v>181.3</v>
      </c>
      <c r="C140" s="16">
        <v>66.7</v>
      </c>
      <c r="D140" s="17">
        <f t="shared" si="14"/>
        <v>0.22976231484671031</v>
      </c>
      <c r="E140" s="18">
        <f t="shared" si="15"/>
        <v>0.36789851075565361</v>
      </c>
      <c r="F140" s="19">
        <v>24.6</v>
      </c>
      <c r="G140" s="20">
        <f t="shared" si="16"/>
        <v>8.4739924216327936E-2</v>
      </c>
      <c r="H140" s="21">
        <f t="shared" si="17"/>
        <v>0.13568670711527855</v>
      </c>
      <c r="I140" s="22">
        <f t="shared" si="18"/>
        <v>91.300000000000011</v>
      </c>
      <c r="J140" s="20">
        <f t="shared" si="19"/>
        <v>0.31450223906303826</v>
      </c>
      <c r="K140" s="21">
        <f t="shared" si="20"/>
        <v>0.50358521787093213</v>
      </c>
      <c r="L140" s="6" t="s">
        <v>257</v>
      </c>
      <c r="M140" s="6" t="s">
        <v>293</v>
      </c>
      <c r="N140" s="6" t="s">
        <v>293</v>
      </c>
      <c r="O140" s="6" t="s">
        <v>294</v>
      </c>
    </row>
    <row r="141" spans="1:15">
      <c r="A141" s="3">
        <v>104</v>
      </c>
      <c r="B141" s="3">
        <v>286.7</v>
      </c>
      <c r="C141" s="16">
        <v>5.8</v>
      </c>
      <c r="D141" s="17">
        <f t="shared" si="14"/>
        <v>5.5769230769230765E-2</v>
      </c>
      <c r="E141" s="18">
        <f t="shared" si="15"/>
        <v>2.0230205790024415E-2</v>
      </c>
      <c r="F141" s="19">
        <v>3.7</v>
      </c>
      <c r="G141" s="20">
        <f t="shared" si="16"/>
        <v>3.5576923076923075E-2</v>
      </c>
      <c r="H141" s="21">
        <f t="shared" si="17"/>
        <v>1.290547610742937E-2</v>
      </c>
      <c r="I141" s="22">
        <f t="shared" si="18"/>
        <v>9.5</v>
      </c>
      <c r="J141" s="20">
        <f t="shared" si="19"/>
        <v>9.1346153846153841E-2</v>
      </c>
      <c r="K141" s="21">
        <f t="shared" si="20"/>
        <v>3.3135681897453785E-2</v>
      </c>
      <c r="L141" s="6" t="s">
        <v>257</v>
      </c>
      <c r="M141" s="6" t="s">
        <v>295</v>
      </c>
      <c r="N141" s="6" t="s">
        <v>295</v>
      </c>
      <c r="O141" s="6" t="s">
        <v>296</v>
      </c>
    </row>
    <row r="142" spans="1:15">
      <c r="A142" s="3">
        <v>284.3</v>
      </c>
      <c r="B142" s="3">
        <v>65.5</v>
      </c>
      <c r="C142" s="16">
        <v>45.5</v>
      </c>
      <c r="D142" s="17">
        <f t="shared" si="14"/>
        <v>0.16004220893422441</v>
      </c>
      <c r="E142" s="18">
        <f t="shared" si="15"/>
        <v>0.69465648854961837</v>
      </c>
      <c r="F142" s="19">
        <v>-7.4</v>
      </c>
      <c r="G142" s="20">
        <f t="shared" si="16"/>
        <v>-2.6028842771720014E-2</v>
      </c>
      <c r="H142" s="21">
        <f t="shared" si="17"/>
        <v>-0.11297709923664123</v>
      </c>
      <c r="I142" s="22">
        <f t="shared" si="18"/>
        <v>38.1</v>
      </c>
      <c r="J142" s="20">
        <f t="shared" si="19"/>
        <v>0.13401336616250439</v>
      </c>
      <c r="K142" s="21">
        <f t="shared" si="20"/>
        <v>0.58167938931297714</v>
      </c>
      <c r="L142" s="6" t="s">
        <v>257</v>
      </c>
      <c r="M142" s="6" t="s">
        <v>297</v>
      </c>
      <c r="N142" s="6" t="s">
        <v>298</v>
      </c>
      <c r="O142" s="6" t="s">
        <v>299</v>
      </c>
    </row>
    <row r="143" spans="1:15">
      <c r="A143" s="3">
        <v>79</v>
      </c>
      <c r="B143" s="3">
        <v>130.4</v>
      </c>
      <c r="C143" s="16">
        <v>7.9</v>
      </c>
      <c r="D143" s="17">
        <f t="shared" si="14"/>
        <v>0.1</v>
      </c>
      <c r="E143" s="18">
        <f t="shared" si="15"/>
        <v>6.0582822085889568E-2</v>
      </c>
      <c r="F143" s="19">
        <v>-1.8</v>
      </c>
      <c r="G143" s="20">
        <f t="shared" si="16"/>
        <v>-2.2784810126582278E-2</v>
      </c>
      <c r="H143" s="21">
        <f t="shared" si="17"/>
        <v>-1.3803680981595092E-2</v>
      </c>
      <c r="I143" s="22">
        <f t="shared" si="18"/>
        <v>6.1000000000000005</v>
      </c>
      <c r="J143" s="20">
        <f t="shared" si="19"/>
        <v>7.7215189873417731E-2</v>
      </c>
      <c r="K143" s="21">
        <f t="shared" si="20"/>
        <v>4.6779141104294479E-2</v>
      </c>
      <c r="L143" s="6" t="s">
        <v>257</v>
      </c>
      <c r="M143" s="6" t="s">
        <v>297</v>
      </c>
      <c r="N143" s="6" t="s">
        <v>300</v>
      </c>
      <c r="O143" s="6" t="s">
        <v>301</v>
      </c>
    </row>
    <row r="144" spans="1:15">
      <c r="A144" s="3">
        <v>353.6</v>
      </c>
      <c r="B144" s="3">
        <v>110.7</v>
      </c>
      <c r="C144" s="16">
        <v>70.5</v>
      </c>
      <c r="D144" s="17">
        <f t="shared" si="14"/>
        <v>0.19937782805429863</v>
      </c>
      <c r="E144" s="18">
        <f t="shared" si="15"/>
        <v>0.63685636856368566</v>
      </c>
      <c r="F144" s="19">
        <v>-2.5</v>
      </c>
      <c r="G144" s="20">
        <f t="shared" si="16"/>
        <v>-7.070135746606334E-3</v>
      </c>
      <c r="H144" s="21">
        <f t="shared" si="17"/>
        <v>-2.2583559168925023E-2</v>
      </c>
      <c r="I144" s="22">
        <f t="shared" si="18"/>
        <v>68</v>
      </c>
      <c r="J144" s="20">
        <f t="shared" si="19"/>
        <v>0.19230769230769229</v>
      </c>
      <c r="K144" s="21">
        <f t="shared" si="20"/>
        <v>0.61427280939476059</v>
      </c>
      <c r="L144" s="6" t="s">
        <v>257</v>
      </c>
      <c r="M144" s="6" t="s">
        <v>297</v>
      </c>
      <c r="N144" s="6" t="s">
        <v>302</v>
      </c>
      <c r="O144" s="6" t="s">
        <v>303</v>
      </c>
    </row>
    <row r="145" spans="1:15">
      <c r="A145" s="3">
        <v>977.9</v>
      </c>
      <c r="B145" s="3">
        <v>132.4</v>
      </c>
      <c r="C145" s="16">
        <v>169.1</v>
      </c>
      <c r="D145" s="17">
        <f t="shared" si="14"/>
        <v>0.17292156662235403</v>
      </c>
      <c r="E145" s="18">
        <f t="shared" si="15"/>
        <v>1.2771903323262839</v>
      </c>
      <c r="F145" s="19">
        <v>-7.5</v>
      </c>
      <c r="G145" s="20">
        <f t="shared" si="16"/>
        <v>-7.669495858472237E-3</v>
      </c>
      <c r="H145" s="21">
        <f t="shared" si="17"/>
        <v>-5.6646525679758308E-2</v>
      </c>
      <c r="I145" s="22">
        <f t="shared" si="18"/>
        <v>161.6</v>
      </c>
      <c r="J145" s="20">
        <f t="shared" si="19"/>
        <v>0.16525207076388179</v>
      </c>
      <c r="K145" s="21">
        <f t="shared" si="20"/>
        <v>1.2205438066465255</v>
      </c>
      <c r="L145" s="6" t="s">
        <v>257</v>
      </c>
      <c r="M145" s="6" t="s">
        <v>297</v>
      </c>
      <c r="N145" s="6" t="s">
        <v>304</v>
      </c>
      <c r="O145" s="6" t="s">
        <v>305</v>
      </c>
    </row>
    <row r="146" spans="1:15">
      <c r="A146" s="3">
        <v>282.89999999999998</v>
      </c>
      <c r="B146" s="3">
        <v>144.9</v>
      </c>
      <c r="C146" s="16">
        <v>35.4</v>
      </c>
      <c r="D146" s="17">
        <f t="shared" si="14"/>
        <v>0.12513255567338283</v>
      </c>
      <c r="E146" s="18">
        <f t="shared" si="15"/>
        <v>0.24430641821946167</v>
      </c>
      <c r="F146" s="19">
        <v>-4.5999999999999996</v>
      </c>
      <c r="G146" s="20">
        <f t="shared" si="16"/>
        <v>-1.6260162601626018E-2</v>
      </c>
      <c r="H146" s="21">
        <f t="shared" si="17"/>
        <v>-3.1746031746031744E-2</v>
      </c>
      <c r="I146" s="22">
        <f t="shared" si="18"/>
        <v>30.799999999999997</v>
      </c>
      <c r="J146" s="20">
        <f t="shared" si="19"/>
        <v>0.10887239307175681</v>
      </c>
      <c r="K146" s="21">
        <f t="shared" si="20"/>
        <v>0.21256038647342992</v>
      </c>
      <c r="L146" s="6" t="s">
        <v>257</v>
      </c>
      <c r="M146" s="6" t="s">
        <v>297</v>
      </c>
      <c r="N146" s="6" t="s">
        <v>306</v>
      </c>
      <c r="O146" s="6" t="s">
        <v>307</v>
      </c>
    </row>
    <row r="147" spans="1:15">
      <c r="A147" s="4">
        <v>1977.5</v>
      </c>
      <c r="B147" s="3">
        <v>583.79999999999995</v>
      </c>
      <c r="C147" s="16">
        <v>328.5</v>
      </c>
      <c r="D147" s="17">
        <f t="shared" si="14"/>
        <v>0.16611883691529708</v>
      </c>
      <c r="E147" s="18">
        <f t="shared" si="15"/>
        <v>0.5626927029804728</v>
      </c>
      <c r="F147" s="19">
        <v>-23.8</v>
      </c>
      <c r="G147" s="20">
        <f t="shared" si="16"/>
        <v>-1.2035398230088496E-2</v>
      </c>
      <c r="H147" s="21">
        <f t="shared" si="17"/>
        <v>-4.0767386091127102E-2</v>
      </c>
      <c r="I147" s="22">
        <f t="shared" si="18"/>
        <v>304.7</v>
      </c>
      <c r="J147" s="20">
        <f t="shared" si="19"/>
        <v>0.1540834386852086</v>
      </c>
      <c r="K147" s="21">
        <f t="shared" si="20"/>
        <v>0.52192531688934574</v>
      </c>
      <c r="L147" s="6" t="s">
        <v>257</v>
      </c>
      <c r="M147" s="6" t="s">
        <v>308</v>
      </c>
      <c r="N147" s="6" t="s">
        <v>308</v>
      </c>
      <c r="O147" s="6"/>
    </row>
    <row r="148" spans="1:15">
      <c r="A148" s="3">
        <v>69.400000000000006</v>
      </c>
      <c r="B148" s="3">
        <v>264.39999999999998</v>
      </c>
      <c r="C148" s="16">
        <v>1.7</v>
      </c>
      <c r="D148" s="17">
        <f t="shared" si="14"/>
        <v>2.4495677233429391E-2</v>
      </c>
      <c r="E148" s="18">
        <f t="shared" si="15"/>
        <v>6.4296520423600609E-3</v>
      </c>
      <c r="F148" s="19">
        <v>-2.2999999999999998</v>
      </c>
      <c r="G148" s="20">
        <f t="shared" si="16"/>
        <v>-3.3141210374639761E-2</v>
      </c>
      <c r="H148" s="21">
        <f t="shared" si="17"/>
        <v>-8.6989409984871407E-3</v>
      </c>
      <c r="I148" s="22">
        <f t="shared" si="18"/>
        <v>-0.59999999999999987</v>
      </c>
      <c r="J148" s="20">
        <f t="shared" si="19"/>
        <v>-8.6455331412103719E-3</v>
      </c>
      <c r="K148" s="21">
        <f t="shared" si="20"/>
        <v>-2.2692889561270798E-3</v>
      </c>
      <c r="L148" s="6" t="s">
        <v>257</v>
      </c>
      <c r="M148" s="6" t="s">
        <v>309</v>
      </c>
      <c r="N148" s="6" t="s">
        <v>309</v>
      </c>
      <c r="O148" s="6" t="s">
        <v>310</v>
      </c>
    </row>
    <row r="149" spans="1:15">
      <c r="A149" s="3">
        <v>217</v>
      </c>
      <c r="B149" s="3">
        <v>100.6</v>
      </c>
      <c r="C149" s="16">
        <v>45</v>
      </c>
      <c r="D149" s="17">
        <f t="shared" si="14"/>
        <v>0.20737327188940091</v>
      </c>
      <c r="E149" s="18">
        <f t="shared" si="15"/>
        <v>0.44731610337972172</v>
      </c>
      <c r="F149" s="19">
        <v>-3.7</v>
      </c>
      <c r="G149" s="20">
        <f t="shared" si="16"/>
        <v>-1.7050691244239632E-2</v>
      </c>
      <c r="H149" s="21">
        <f t="shared" si="17"/>
        <v>-3.6779324055666009E-2</v>
      </c>
      <c r="I149" s="22">
        <f t="shared" si="18"/>
        <v>41.3</v>
      </c>
      <c r="J149" s="20">
        <f t="shared" si="19"/>
        <v>0.19032258064516128</v>
      </c>
      <c r="K149" s="21">
        <f t="shared" si="20"/>
        <v>0.41053677932405563</v>
      </c>
      <c r="L149" s="6" t="s">
        <v>257</v>
      </c>
      <c r="M149" s="6" t="s">
        <v>311</v>
      </c>
      <c r="N149" s="6" t="s">
        <v>312</v>
      </c>
      <c r="O149" s="6" t="s">
        <v>313</v>
      </c>
    </row>
    <row r="150" spans="1:15">
      <c r="A150" s="3">
        <v>577.1</v>
      </c>
      <c r="B150" s="3">
        <v>79.400000000000006</v>
      </c>
      <c r="C150" s="16">
        <v>115</v>
      </c>
      <c r="D150" s="17">
        <f t="shared" si="14"/>
        <v>0.19927222318488996</v>
      </c>
      <c r="E150" s="18">
        <f t="shared" si="15"/>
        <v>1.4483627204030225</v>
      </c>
      <c r="F150" s="19">
        <v>-22.2</v>
      </c>
      <c r="G150" s="20">
        <f t="shared" si="16"/>
        <v>-3.8468203084387455E-2</v>
      </c>
      <c r="H150" s="21">
        <f t="shared" si="17"/>
        <v>-0.27959697732997479</v>
      </c>
      <c r="I150" s="22">
        <f t="shared" si="18"/>
        <v>92.8</v>
      </c>
      <c r="J150" s="20">
        <f t="shared" si="19"/>
        <v>0.16080402010050251</v>
      </c>
      <c r="K150" s="21">
        <f t="shared" si="20"/>
        <v>1.1687657430730478</v>
      </c>
      <c r="L150" s="6" t="s">
        <v>257</v>
      </c>
      <c r="M150" s="6" t="s">
        <v>311</v>
      </c>
      <c r="N150" s="6" t="s">
        <v>314</v>
      </c>
      <c r="O150" s="6" t="s">
        <v>315</v>
      </c>
    </row>
    <row r="151" spans="1:15">
      <c r="A151" s="3">
        <v>54.3</v>
      </c>
      <c r="B151" s="3">
        <v>85.6</v>
      </c>
      <c r="C151" s="16">
        <v>6.6</v>
      </c>
      <c r="D151" s="17">
        <f t="shared" si="14"/>
        <v>0.12154696132596685</v>
      </c>
      <c r="E151" s="18">
        <f t="shared" si="15"/>
        <v>7.7102803738317752E-2</v>
      </c>
      <c r="F151" s="19">
        <v>-0.7</v>
      </c>
      <c r="G151" s="20">
        <f t="shared" si="16"/>
        <v>-1.289134438305709E-2</v>
      </c>
      <c r="H151" s="21">
        <f t="shared" si="17"/>
        <v>-8.1775700934579431E-3</v>
      </c>
      <c r="I151" s="22">
        <f t="shared" si="18"/>
        <v>5.8999999999999995</v>
      </c>
      <c r="J151" s="20">
        <f t="shared" si="19"/>
        <v>0.10865561694290976</v>
      </c>
      <c r="K151" s="21">
        <f t="shared" si="20"/>
        <v>6.8925233644859807E-2</v>
      </c>
      <c r="L151" s="6" t="s">
        <v>257</v>
      </c>
      <c r="M151" s="6" t="s">
        <v>311</v>
      </c>
      <c r="N151" s="6" t="s">
        <v>316</v>
      </c>
      <c r="O151" s="6" t="s">
        <v>317</v>
      </c>
    </row>
    <row r="152" spans="1:15">
      <c r="A152" s="3">
        <v>33.299999999999997</v>
      </c>
      <c r="B152" s="3">
        <v>100.3</v>
      </c>
      <c r="C152" s="16">
        <v>3</v>
      </c>
      <c r="D152" s="17">
        <f t="shared" si="14"/>
        <v>9.00900900900901E-2</v>
      </c>
      <c r="E152" s="18">
        <f t="shared" si="15"/>
        <v>2.9910269192422734E-2</v>
      </c>
      <c r="F152" s="19">
        <v>0.1</v>
      </c>
      <c r="G152" s="20">
        <f t="shared" si="16"/>
        <v>3.0030030030030034E-3</v>
      </c>
      <c r="H152" s="21">
        <f t="shared" si="17"/>
        <v>9.9700897308075786E-4</v>
      </c>
      <c r="I152" s="22">
        <f t="shared" si="18"/>
        <v>3.1</v>
      </c>
      <c r="J152" s="20">
        <f t="shared" si="19"/>
        <v>9.3093093093093104E-2</v>
      </c>
      <c r="K152" s="21">
        <f t="shared" si="20"/>
        <v>3.0907278165503493E-2</v>
      </c>
      <c r="L152" s="6" t="s">
        <v>257</v>
      </c>
      <c r="M152" s="6" t="s">
        <v>311</v>
      </c>
      <c r="N152" s="6" t="s">
        <v>318</v>
      </c>
      <c r="O152" s="6" t="s">
        <v>319</v>
      </c>
    </row>
    <row r="153" spans="1:15">
      <c r="A153" s="3">
        <v>663.5</v>
      </c>
      <c r="B153" s="3">
        <v>131.1</v>
      </c>
      <c r="C153" s="16">
        <v>122.6</v>
      </c>
      <c r="D153" s="17">
        <f t="shared" si="14"/>
        <v>0.18477769404672192</v>
      </c>
      <c r="E153" s="18">
        <f t="shared" si="15"/>
        <v>0.93516399694889396</v>
      </c>
      <c r="F153" s="19">
        <v>-2.2000000000000002</v>
      </c>
      <c r="G153" s="20">
        <f t="shared" si="16"/>
        <v>-3.3157498116051245E-3</v>
      </c>
      <c r="H153" s="21">
        <f t="shared" si="17"/>
        <v>-1.6781083142639208E-2</v>
      </c>
      <c r="I153" s="22">
        <f t="shared" si="18"/>
        <v>120.39999999999999</v>
      </c>
      <c r="J153" s="20">
        <f t="shared" si="19"/>
        <v>0.1814619442351168</v>
      </c>
      <c r="K153" s="21">
        <f t="shared" si="20"/>
        <v>0.9183829138062547</v>
      </c>
      <c r="L153" s="6" t="s">
        <v>257</v>
      </c>
      <c r="M153" s="6" t="s">
        <v>311</v>
      </c>
      <c r="N153" s="6" t="s">
        <v>320</v>
      </c>
      <c r="O153" s="6" t="s">
        <v>321</v>
      </c>
    </row>
    <row r="154" spans="1:15">
      <c r="A154" s="3">
        <v>195.4</v>
      </c>
      <c r="B154" s="3">
        <v>101.1</v>
      </c>
      <c r="C154" s="16">
        <v>24.5</v>
      </c>
      <c r="D154" s="17">
        <f t="shared" si="14"/>
        <v>0.12538382804503581</v>
      </c>
      <c r="E154" s="18">
        <f t="shared" si="15"/>
        <v>0.24233432245301684</v>
      </c>
      <c r="F154" s="19">
        <v>-8.8000000000000007</v>
      </c>
      <c r="G154" s="20">
        <f t="shared" si="16"/>
        <v>-4.503582395087001E-2</v>
      </c>
      <c r="H154" s="21">
        <f t="shared" si="17"/>
        <v>-8.7042532146389726E-2</v>
      </c>
      <c r="I154" s="22">
        <f t="shared" si="18"/>
        <v>15.7</v>
      </c>
      <c r="J154" s="20">
        <f t="shared" si="19"/>
        <v>8.0348004094165815E-2</v>
      </c>
      <c r="K154" s="21">
        <f t="shared" si="20"/>
        <v>0.1552917903066271</v>
      </c>
      <c r="L154" s="6" t="s">
        <v>257</v>
      </c>
      <c r="M154" s="6" t="s">
        <v>311</v>
      </c>
      <c r="N154" s="6" t="s">
        <v>322</v>
      </c>
      <c r="O154" s="6" t="s">
        <v>323</v>
      </c>
    </row>
    <row r="155" spans="1:15">
      <c r="A155" s="4">
        <v>1740.5</v>
      </c>
      <c r="B155" s="3">
        <v>598.1</v>
      </c>
      <c r="C155" s="16">
        <v>316.7</v>
      </c>
      <c r="D155" s="17">
        <f t="shared" si="14"/>
        <v>0.18195920712438954</v>
      </c>
      <c r="E155" s="18">
        <f t="shared" si="15"/>
        <v>0.52951011536532344</v>
      </c>
      <c r="F155" s="19">
        <v>-37.5</v>
      </c>
      <c r="G155" s="20">
        <f t="shared" si="16"/>
        <v>-2.1545532892846882E-2</v>
      </c>
      <c r="H155" s="21">
        <f t="shared" si="17"/>
        <v>-6.2698545393746863E-2</v>
      </c>
      <c r="I155" s="22">
        <f t="shared" si="18"/>
        <v>279.2</v>
      </c>
      <c r="J155" s="20">
        <f t="shared" si="19"/>
        <v>0.16041367423154265</v>
      </c>
      <c r="K155" s="21">
        <f t="shared" si="20"/>
        <v>0.46681156997157663</v>
      </c>
      <c r="L155" s="6" t="s">
        <v>257</v>
      </c>
      <c r="M155" s="6" t="s">
        <v>324</v>
      </c>
      <c r="N155" s="6" t="s">
        <v>324</v>
      </c>
      <c r="O155" s="6"/>
    </row>
    <row r="156" spans="1:15">
      <c r="A156" s="4">
        <v>13003.7</v>
      </c>
      <c r="B156" s="4">
        <v>5961.9</v>
      </c>
      <c r="C156" s="23">
        <v>3309.4</v>
      </c>
      <c r="D156" s="17">
        <f t="shared" si="14"/>
        <v>0.25449679706545059</v>
      </c>
      <c r="E156" s="18">
        <f t="shared" si="15"/>
        <v>0.55509149767691512</v>
      </c>
      <c r="F156" s="19">
        <v>-115.1</v>
      </c>
      <c r="G156" s="20">
        <f t="shared" si="16"/>
        <v>-8.8513269300276066E-3</v>
      </c>
      <c r="H156" s="21">
        <f t="shared" si="17"/>
        <v>-1.930592596319965E-2</v>
      </c>
      <c r="I156" s="22">
        <f t="shared" si="18"/>
        <v>3194.3</v>
      </c>
      <c r="J156" s="20">
        <f t="shared" si="19"/>
        <v>0.24564547013542298</v>
      </c>
      <c r="K156" s="21">
        <f t="shared" si="20"/>
        <v>0.53578557171371544</v>
      </c>
      <c r="L156" s="6" t="s">
        <v>325</v>
      </c>
      <c r="M156" s="6" t="s">
        <v>325</v>
      </c>
      <c r="N156" s="6" t="s">
        <v>325</v>
      </c>
      <c r="O156" s="6"/>
    </row>
    <row r="157" spans="1:15">
      <c r="A157" s="3">
        <v>476.4</v>
      </c>
      <c r="B157" s="3">
        <v>174.7</v>
      </c>
      <c r="C157" s="16">
        <v>60.5</v>
      </c>
      <c r="D157" s="17">
        <f t="shared" si="14"/>
        <v>0.12699412258606213</v>
      </c>
      <c r="E157" s="18">
        <f t="shared" si="15"/>
        <v>0.34630795649685175</v>
      </c>
      <c r="F157" s="19">
        <v>-10.3</v>
      </c>
      <c r="G157" s="20">
        <f t="shared" si="16"/>
        <v>-2.1620486985726283E-2</v>
      </c>
      <c r="H157" s="21">
        <f t="shared" si="17"/>
        <v>-5.8958214081282205E-2</v>
      </c>
      <c r="I157" s="22">
        <f t="shared" si="18"/>
        <v>50.2</v>
      </c>
      <c r="J157" s="20">
        <f t="shared" si="19"/>
        <v>0.10537363560033586</v>
      </c>
      <c r="K157" s="21">
        <f t="shared" si="20"/>
        <v>0.2873497424155696</v>
      </c>
      <c r="L157" s="6" t="s">
        <v>326</v>
      </c>
      <c r="M157" s="6" t="s">
        <v>327</v>
      </c>
      <c r="N157" s="6" t="s">
        <v>328</v>
      </c>
      <c r="O157" s="6" t="s">
        <v>329</v>
      </c>
    </row>
    <row r="158" spans="1:15">
      <c r="A158" s="3">
        <v>715.7</v>
      </c>
      <c r="B158" s="3">
        <v>294.10000000000002</v>
      </c>
      <c r="C158" s="16">
        <v>79.900000000000006</v>
      </c>
      <c r="D158" s="17">
        <f t="shared" si="14"/>
        <v>0.11163895486935867</v>
      </c>
      <c r="E158" s="18">
        <f t="shared" si="15"/>
        <v>0.27167630057803466</v>
      </c>
      <c r="F158" s="19">
        <v>-18.899999999999999</v>
      </c>
      <c r="G158" s="20">
        <f t="shared" si="16"/>
        <v>-2.6407712728796977E-2</v>
      </c>
      <c r="H158" s="21">
        <f t="shared" si="17"/>
        <v>-6.4263855831349873E-2</v>
      </c>
      <c r="I158" s="22">
        <f t="shared" si="18"/>
        <v>61.000000000000007</v>
      </c>
      <c r="J158" s="20">
        <f t="shared" si="19"/>
        <v>8.5231242140561686E-2</v>
      </c>
      <c r="K158" s="21">
        <f t="shared" si="20"/>
        <v>0.2074124447466848</v>
      </c>
      <c r="L158" s="6" t="s">
        <v>326</v>
      </c>
      <c r="M158" s="6" t="s">
        <v>327</v>
      </c>
      <c r="N158" s="6" t="s">
        <v>330</v>
      </c>
      <c r="O158" s="6" t="s">
        <v>331</v>
      </c>
    </row>
    <row r="159" spans="1:15">
      <c r="A159" s="4">
        <v>1192.0999999999999</v>
      </c>
      <c r="B159" s="3">
        <v>468.8</v>
      </c>
      <c r="C159" s="16">
        <v>140.4</v>
      </c>
      <c r="D159" s="17">
        <f t="shared" si="14"/>
        <v>0.1177753544165758</v>
      </c>
      <c r="E159" s="18">
        <f t="shared" si="15"/>
        <v>0.29948805460750855</v>
      </c>
      <c r="F159" s="19">
        <v>-29.3</v>
      </c>
      <c r="G159" s="20">
        <f t="shared" si="16"/>
        <v>-2.4578474960154351E-2</v>
      </c>
      <c r="H159" s="21">
        <f t="shared" si="17"/>
        <v>-6.25E-2</v>
      </c>
      <c r="I159" s="22">
        <f t="shared" si="18"/>
        <v>111.10000000000001</v>
      </c>
      <c r="J159" s="20">
        <f t="shared" si="19"/>
        <v>9.3196879456421453E-2</v>
      </c>
      <c r="K159" s="21">
        <f t="shared" si="20"/>
        <v>0.23698805460750855</v>
      </c>
      <c r="L159" s="6" t="s">
        <v>326</v>
      </c>
      <c r="M159" s="6" t="s">
        <v>332</v>
      </c>
      <c r="N159" s="6" t="s">
        <v>332</v>
      </c>
      <c r="O159" s="6"/>
    </row>
    <row r="160" spans="1:15">
      <c r="A160" s="3">
        <v>40.700000000000003</v>
      </c>
      <c r="B160" s="3">
        <v>125.1</v>
      </c>
      <c r="C160" s="16">
        <v>5.4</v>
      </c>
      <c r="D160" s="17">
        <f t="shared" si="14"/>
        <v>0.13267813267813267</v>
      </c>
      <c r="E160" s="18">
        <f t="shared" si="15"/>
        <v>4.3165467625899283E-2</v>
      </c>
      <c r="F160" s="19">
        <v>-0.3</v>
      </c>
      <c r="G160" s="20">
        <f t="shared" si="16"/>
        <v>-7.3710073710073704E-3</v>
      </c>
      <c r="H160" s="21">
        <f t="shared" si="17"/>
        <v>-2.3980815347721821E-3</v>
      </c>
      <c r="I160" s="22">
        <f t="shared" si="18"/>
        <v>5.1000000000000005</v>
      </c>
      <c r="J160" s="20">
        <f t="shared" si="19"/>
        <v>0.12530712530712532</v>
      </c>
      <c r="K160" s="21">
        <f t="shared" si="20"/>
        <v>4.0767386091127102E-2</v>
      </c>
      <c r="L160" s="6" t="s">
        <v>326</v>
      </c>
      <c r="M160" s="6" t="s">
        <v>333</v>
      </c>
      <c r="N160" s="6" t="s">
        <v>334</v>
      </c>
      <c r="O160" s="6" t="s">
        <v>335</v>
      </c>
    </row>
    <row r="161" spans="1:15">
      <c r="A161" s="3">
        <v>651.70000000000005</v>
      </c>
      <c r="B161" s="3">
        <v>90.2</v>
      </c>
      <c r="C161" s="16">
        <v>261.5</v>
      </c>
      <c r="D161" s="17">
        <f t="shared" si="14"/>
        <v>0.40125824765996621</v>
      </c>
      <c r="E161" s="18">
        <f t="shared" si="15"/>
        <v>2.8991130820399111</v>
      </c>
      <c r="F161" s="19">
        <v>833.8</v>
      </c>
      <c r="G161" s="20">
        <f t="shared" si="16"/>
        <v>1.2794230474144543</v>
      </c>
      <c r="H161" s="21">
        <f t="shared" si="17"/>
        <v>9.2439024390243887</v>
      </c>
      <c r="I161" s="22">
        <f t="shared" si="18"/>
        <v>1095.3</v>
      </c>
      <c r="J161" s="20">
        <f t="shared" si="19"/>
        <v>1.6806812950744205</v>
      </c>
      <c r="K161" s="21">
        <f t="shared" si="20"/>
        <v>12.143015521064301</v>
      </c>
      <c r="L161" s="6" t="s">
        <v>326</v>
      </c>
      <c r="M161" s="6" t="s">
        <v>333</v>
      </c>
      <c r="N161" s="6" t="s">
        <v>336</v>
      </c>
      <c r="O161" s="6" t="s">
        <v>337</v>
      </c>
    </row>
    <row r="162" spans="1:15">
      <c r="A162" s="3">
        <v>547.4</v>
      </c>
      <c r="B162" s="3">
        <v>102.1</v>
      </c>
      <c r="C162" s="16">
        <v>248.6</v>
      </c>
      <c r="D162" s="17">
        <f t="shared" si="14"/>
        <v>0.45414687614176108</v>
      </c>
      <c r="E162" s="18">
        <f t="shared" si="15"/>
        <v>2.4348677766895204</v>
      </c>
      <c r="F162" s="19">
        <v>838.3</v>
      </c>
      <c r="G162" s="20">
        <f t="shared" si="16"/>
        <v>1.5314212641578371</v>
      </c>
      <c r="H162" s="21">
        <f t="shared" si="17"/>
        <v>8.2105778648383936</v>
      </c>
      <c r="I162" s="22">
        <f t="shared" si="18"/>
        <v>1086.8999999999999</v>
      </c>
      <c r="J162" s="20">
        <f t="shared" si="19"/>
        <v>1.9855681402995979</v>
      </c>
      <c r="K162" s="21">
        <f t="shared" si="20"/>
        <v>10.645445641527914</v>
      </c>
      <c r="L162" s="6" t="s">
        <v>326</v>
      </c>
      <c r="M162" s="6" t="s">
        <v>333</v>
      </c>
      <c r="N162" s="6" t="s">
        <v>338</v>
      </c>
      <c r="O162" s="6" t="s">
        <v>339</v>
      </c>
    </row>
    <row r="163" spans="1:15">
      <c r="A163" s="3">
        <v>912.5</v>
      </c>
      <c r="B163" s="3">
        <v>179</v>
      </c>
      <c r="C163" s="16">
        <v>221.2</v>
      </c>
      <c r="D163" s="17">
        <f t="shared" si="14"/>
        <v>0.24241095890410957</v>
      </c>
      <c r="E163" s="18">
        <f t="shared" si="15"/>
        <v>1.235754189944134</v>
      </c>
      <c r="F163" s="19">
        <v>407</v>
      </c>
      <c r="G163" s="20">
        <f t="shared" si="16"/>
        <v>0.44602739726027396</v>
      </c>
      <c r="H163" s="21">
        <f t="shared" si="17"/>
        <v>2.2737430167597767</v>
      </c>
      <c r="I163" s="22">
        <f t="shared" si="18"/>
        <v>628.20000000000005</v>
      </c>
      <c r="J163" s="20">
        <f t="shared" si="19"/>
        <v>0.68843835616438365</v>
      </c>
      <c r="K163" s="21">
        <f t="shared" si="20"/>
        <v>3.509497206703911</v>
      </c>
      <c r="L163" s="6" t="s">
        <v>326</v>
      </c>
      <c r="M163" s="6" t="s">
        <v>333</v>
      </c>
      <c r="N163" s="6" t="s">
        <v>340</v>
      </c>
      <c r="O163" s="6" t="s">
        <v>341</v>
      </c>
    </row>
    <row r="164" spans="1:15">
      <c r="A164" s="3">
        <v>901.7</v>
      </c>
      <c r="B164" s="3">
        <v>160.9</v>
      </c>
      <c r="C164" s="16">
        <v>113.3</v>
      </c>
      <c r="D164" s="17">
        <f t="shared" si="14"/>
        <v>0.12565154707774204</v>
      </c>
      <c r="E164" s="18">
        <f t="shared" si="15"/>
        <v>0.70416407706650086</v>
      </c>
      <c r="F164" s="19">
        <v>84.7</v>
      </c>
      <c r="G164" s="20">
        <f t="shared" si="16"/>
        <v>9.3933680825108126E-2</v>
      </c>
      <c r="H164" s="21">
        <f t="shared" si="17"/>
        <v>0.52641392169049095</v>
      </c>
      <c r="I164" s="22">
        <f t="shared" si="18"/>
        <v>198</v>
      </c>
      <c r="J164" s="20">
        <f t="shared" si="19"/>
        <v>0.21958522790285015</v>
      </c>
      <c r="K164" s="21">
        <f t="shared" si="20"/>
        <v>1.2305779987569918</v>
      </c>
      <c r="L164" s="6" t="s">
        <v>326</v>
      </c>
      <c r="M164" s="6" t="s">
        <v>333</v>
      </c>
      <c r="N164" s="6" t="s">
        <v>342</v>
      </c>
      <c r="O164" s="6" t="s">
        <v>343</v>
      </c>
    </row>
    <row r="165" spans="1:15">
      <c r="A165" s="4">
        <v>3054</v>
      </c>
      <c r="B165" s="3">
        <v>657.2</v>
      </c>
      <c r="C165" s="16">
        <v>850</v>
      </c>
      <c r="D165" s="17">
        <f t="shared" si="14"/>
        <v>0.27832351015062212</v>
      </c>
      <c r="E165" s="18">
        <f t="shared" si="15"/>
        <v>1.2933657942787582</v>
      </c>
      <c r="F165" s="24">
        <v>2163.5</v>
      </c>
      <c r="G165" s="20">
        <f t="shared" si="16"/>
        <v>0.70841519318925994</v>
      </c>
      <c r="H165" s="21">
        <f t="shared" si="17"/>
        <v>3.2919963481436394</v>
      </c>
      <c r="I165" s="22">
        <f t="shared" si="18"/>
        <v>3013.5</v>
      </c>
      <c r="J165" s="20">
        <f t="shared" si="19"/>
        <v>0.98673870333988212</v>
      </c>
      <c r="K165" s="21">
        <f t="shared" si="20"/>
        <v>4.5853621424223974</v>
      </c>
      <c r="L165" s="6" t="s">
        <v>326</v>
      </c>
      <c r="M165" s="6" t="s">
        <v>344</v>
      </c>
      <c r="N165" s="6" t="s">
        <v>344</v>
      </c>
      <c r="O165" s="6"/>
    </row>
    <row r="166" spans="1:15">
      <c r="A166" s="3">
        <v>110.4</v>
      </c>
      <c r="B166" s="3">
        <v>187.6</v>
      </c>
      <c r="C166" s="16">
        <v>8.1</v>
      </c>
      <c r="D166" s="17">
        <f t="shared" si="14"/>
        <v>7.3369565217391297E-2</v>
      </c>
      <c r="E166" s="18">
        <f t="shared" si="15"/>
        <v>4.3176972281449892E-2</v>
      </c>
      <c r="F166" s="19">
        <v>-3.1</v>
      </c>
      <c r="G166" s="20">
        <f t="shared" si="16"/>
        <v>-2.8079710144927536E-2</v>
      </c>
      <c r="H166" s="21">
        <f t="shared" si="17"/>
        <v>-1.652452025586354E-2</v>
      </c>
      <c r="I166" s="22">
        <f t="shared" si="18"/>
        <v>5</v>
      </c>
      <c r="J166" s="20">
        <f t="shared" si="19"/>
        <v>4.5289855072463768E-2</v>
      </c>
      <c r="K166" s="21">
        <f t="shared" si="20"/>
        <v>2.6652452025586356E-2</v>
      </c>
      <c r="L166" s="6" t="s">
        <v>326</v>
      </c>
      <c r="M166" s="6" t="s">
        <v>345</v>
      </c>
      <c r="N166" s="6" t="s">
        <v>346</v>
      </c>
      <c r="O166" s="6" t="s">
        <v>347</v>
      </c>
    </row>
    <row r="167" spans="1:15">
      <c r="A167" s="3">
        <v>611.70000000000005</v>
      </c>
      <c r="B167" s="3">
        <v>153.1</v>
      </c>
      <c r="C167" s="16">
        <v>67.2</v>
      </c>
      <c r="D167" s="17">
        <f t="shared" si="14"/>
        <v>0.10985777341834232</v>
      </c>
      <c r="E167" s="18">
        <f t="shared" si="15"/>
        <v>0.43892880470280865</v>
      </c>
      <c r="F167" s="19">
        <v>-23.3</v>
      </c>
      <c r="G167" s="20">
        <f t="shared" si="16"/>
        <v>-3.8090567271538332E-2</v>
      </c>
      <c r="H167" s="21">
        <f t="shared" si="17"/>
        <v>-0.15218811234487264</v>
      </c>
      <c r="I167" s="22">
        <f t="shared" si="18"/>
        <v>43.900000000000006</v>
      </c>
      <c r="J167" s="20">
        <f t="shared" si="19"/>
        <v>7.1767206146804E-2</v>
      </c>
      <c r="K167" s="21">
        <f t="shared" si="20"/>
        <v>0.28674069235793603</v>
      </c>
      <c r="L167" s="6" t="s">
        <v>326</v>
      </c>
      <c r="M167" s="6" t="s">
        <v>345</v>
      </c>
      <c r="N167" s="6" t="s">
        <v>348</v>
      </c>
      <c r="O167" s="6" t="s">
        <v>349</v>
      </c>
    </row>
    <row r="168" spans="1:15">
      <c r="A168" s="3">
        <v>153.1</v>
      </c>
      <c r="B168" s="3">
        <v>77.2</v>
      </c>
      <c r="C168" s="16">
        <v>17.899999999999999</v>
      </c>
      <c r="D168" s="17">
        <f t="shared" si="14"/>
        <v>0.11691704768125408</v>
      </c>
      <c r="E168" s="18">
        <f t="shared" si="15"/>
        <v>0.23186528497409323</v>
      </c>
      <c r="F168" s="19">
        <v>-5.5</v>
      </c>
      <c r="G168" s="20">
        <f t="shared" si="16"/>
        <v>-3.5924232527759635E-2</v>
      </c>
      <c r="H168" s="21">
        <f t="shared" si="17"/>
        <v>-7.1243523316062179E-2</v>
      </c>
      <c r="I168" s="22">
        <f t="shared" si="18"/>
        <v>12.399999999999999</v>
      </c>
      <c r="J168" s="20">
        <f t="shared" si="19"/>
        <v>8.0992815153494435E-2</v>
      </c>
      <c r="K168" s="21">
        <f t="shared" si="20"/>
        <v>0.16062176165803108</v>
      </c>
      <c r="L168" s="6" t="s">
        <v>326</v>
      </c>
      <c r="M168" s="6" t="s">
        <v>345</v>
      </c>
      <c r="N168" s="6" t="s">
        <v>350</v>
      </c>
      <c r="O168" s="6" t="s">
        <v>351</v>
      </c>
    </row>
    <row r="169" spans="1:15">
      <c r="A169" s="3">
        <v>63.7</v>
      </c>
      <c r="B169" s="3">
        <v>90.5</v>
      </c>
      <c r="C169" s="16">
        <v>2.6</v>
      </c>
      <c r="D169" s="17">
        <f t="shared" si="14"/>
        <v>4.0816326530612242E-2</v>
      </c>
      <c r="E169" s="18">
        <f t="shared" si="15"/>
        <v>2.8729281767955802E-2</v>
      </c>
      <c r="F169" s="19">
        <v>-1</v>
      </c>
      <c r="G169" s="20">
        <f t="shared" si="16"/>
        <v>-1.5698587127158554E-2</v>
      </c>
      <c r="H169" s="21">
        <f t="shared" si="17"/>
        <v>-1.1049723756906077E-2</v>
      </c>
      <c r="I169" s="22">
        <f t="shared" si="18"/>
        <v>1.6</v>
      </c>
      <c r="J169" s="20">
        <f t="shared" si="19"/>
        <v>2.5117739403453691E-2</v>
      </c>
      <c r="K169" s="21">
        <f t="shared" si="20"/>
        <v>1.7679558011049725E-2</v>
      </c>
      <c r="L169" s="6" t="s">
        <v>326</v>
      </c>
      <c r="M169" s="6" t="s">
        <v>345</v>
      </c>
      <c r="N169" s="6" t="s">
        <v>352</v>
      </c>
      <c r="O169" s="6" t="s">
        <v>353</v>
      </c>
    </row>
    <row r="170" spans="1:15">
      <c r="A170" s="3">
        <v>343</v>
      </c>
      <c r="B170" s="3">
        <v>179.5</v>
      </c>
      <c r="C170" s="16">
        <v>38.5</v>
      </c>
      <c r="D170" s="17">
        <f t="shared" si="14"/>
        <v>0.11224489795918367</v>
      </c>
      <c r="E170" s="18">
        <f t="shared" si="15"/>
        <v>0.21448467966573817</v>
      </c>
      <c r="F170" s="19">
        <v>-14.7</v>
      </c>
      <c r="G170" s="20">
        <f t="shared" si="16"/>
        <v>-4.2857142857142858E-2</v>
      </c>
      <c r="H170" s="21">
        <f t="shared" si="17"/>
        <v>-8.1894150417827299E-2</v>
      </c>
      <c r="I170" s="22">
        <f t="shared" si="18"/>
        <v>23.8</v>
      </c>
      <c r="J170" s="20">
        <f t="shared" si="19"/>
        <v>6.9387755102040816E-2</v>
      </c>
      <c r="K170" s="21">
        <f t="shared" si="20"/>
        <v>0.13259052924791087</v>
      </c>
      <c r="L170" s="6" t="s">
        <v>326</v>
      </c>
      <c r="M170" s="6" t="s">
        <v>345</v>
      </c>
      <c r="N170" s="6" t="s">
        <v>354</v>
      </c>
      <c r="O170" s="6" t="s">
        <v>355</v>
      </c>
    </row>
    <row r="171" spans="1:15">
      <c r="A171" s="3">
        <v>346.8</v>
      </c>
      <c r="B171" s="3">
        <v>197.2</v>
      </c>
      <c r="C171" s="16">
        <v>34.299999999999997</v>
      </c>
      <c r="D171" s="17">
        <f t="shared" si="14"/>
        <v>9.8904267589388681E-2</v>
      </c>
      <c r="E171" s="18">
        <f t="shared" si="15"/>
        <v>0.17393509127789047</v>
      </c>
      <c r="F171" s="19">
        <v>-15</v>
      </c>
      <c r="G171" s="20">
        <f t="shared" si="16"/>
        <v>-4.3252595155709339E-2</v>
      </c>
      <c r="H171" s="21">
        <f t="shared" si="17"/>
        <v>-7.6064908722109539E-2</v>
      </c>
      <c r="I171" s="22">
        <f t="shared" si="18"/>
        <v>19.299999999999997</v>
      </c>
      <c r="J171" s="20">
        <f t="shared" si="19"/>
        <v>5.5651672433679342E-2</v>
      </c>
      <c r="K171" s="21">
        <f t="shared" si="20"/>
        <v>9.7870182555780921E-2</v>
      </c>
      <c r="L171" s="6" t="s">
        <v>326</v>
      </c>
      <c r="M171" s="6" t="s">
        <v>345</v>
      </c>
      <c r="N171" s="6" t="s">
        <v>356</v>
      </c>
      <c r="O171" s="6" t="s">
        <v>357</v>
      </c>
    </row>
    <row r="172" spans="1:15">
      <c r="A172" s="3">
        <v>339</v>
      </c>
      <c r="B172" s="3">
        <v>132.19999999999999</v>
      </c>
      <c r="C172" s="16">
        <v>83.5</v>
      </c>
      <c r="D172" s="17">
        <f t="shared" si="14"/>
        <v>0.24631268436578171</v>
      </c>
      <c r="E172" s="18">
        <f t="shared" si="15"/>
        <v>0.63161875945537072</v>
      </c>
      <c r="F172" s="19">
        <v>-15.4</v>
      </c>
      <c r="G172" s="20">
        <f t="shared" si="16"/>
        <v>-4.5427728613569321E-2</v>
      </c>
      <c r="H172" s="21">
        <f t="shared" si="17"/>
        <v>-0.11649016641452346</v>
      </c>
      <c r="I172" s="22">
        <f t="shared" si="18"/>
        <v>68.099999999999994</v>
      </c>
      <c r="J172" s="20">
        <f t="shared" si="19"/>
        <v>0.20088495575221238</v>
      </c>
      <c r="K172" s="21">
        <f t="shared" si="20"/>
        <v>0.51512859304084724</v>
      </c>
      <c r="L172" s="6" t="s">
        <v>326</v>
      </c>
      <c r="M172" s="6" t="s">
        <v>345</v>
      </c>
      <c r="N172" s="6" t="s">
        <v>358</v>
      </c>
      <c r="O172" s="6" t="s">
        <v>359</v>
      </c>
    </row>
    <row r="173" spans="1:15">
      <c r="A173" s="3">
        <v>30.5</v>
      </c>
      <c r="B173" s="3">
        <v>87.3</v>
      </c>
      <c r="C173" s="16">
        <v>1.7</v>
      </c>
      <c r="D173" s="17">
        <f t="shared" si="14"/>
        <v>5.5737704918032788E-2</v>
      </c>
      <c r="E173" s="18">
        <f t="shared" si="15"/>
        <v>1.9473081328751432E-2</v>
      </c>
      <c r="F173" s="19">
        <v>-1.3</v>
      </c>
      <c r="G173" s="20">
        <f t="shared" si="16"/>
        <v>-4.2622950819672135E-2</v>
      </c>
      <c r="H173" s="21">
        <f t="shared" si="17"/>
        <v>-1.4891179839633449E-2</v>
      </c>
      <c r="I173" s="22">
        <f t="shared" si="18"/>
        <v>0.39999999999999991</v>
      </c>
      <c r="J173" s="20">
        <f t="shared" si="19"/>
        <v>1.3114754098360652E-2</v>
      </c>
      <c r="K173" s="21">
        <f t="shared" si="20"/>
        <v>4.5819014891179833E-3</v>
      </c>
      <c r="L173" s="6" t="s">
        <v>326</v>
      </c>
      <c r="M173" s="6" t="s">
        <v>345</v>
      </c>
      <c r="N173" s="6" t="s">
        <v>360</v>
      </c>
      <c r="O173" s="6" t="s">
        <v>361</v>
      </c>
    </row>
    <row r="174" spans="1:15">
      <c r="A174" s="3">
        <v>428.1</v>
      </c>
      <c r="B174" s="3">
        <v>65.400000000000006</v>
      </c>
      <c r="C174" s="16">
        <v>45.1</v>
      </c>
      <c r="D174" s="17">
        <f t="shared" si="14"/>
        <v>0.10534921747255314</v>
      </c>
      <c r="E174" s="18">
        <f t="shared" si="15"/>
        <v>0.68960244648318036</v>
      </c>
      <c r="F174" s="19">
        <v>-11.4</v>
      </c>
      <c r="G174" s="20">
        <f t="shared" si="16"/>
        <v>-2.6629292221443588E-2</v>
      </c>
      <c r="H174" s="21">
        <f t="shared" si="17"/>
        <v>-0.17431192660550457</v>
      </c>
      <c r="I174" s="22">
        <f t="shared" si="18"/>
        <v>33.700000000000003</v>
      </c>
      <c r="J174" s="20">
        <f t="shared" si="19"/>
        <v>7.871992525110956E-2</v>
      </c>
      <c r="K174" s="21">
        <f t="shared" si="20"/>
        <v>0.51529051987767582</v>
      </c>
      <c r="L174" s="6" t="s">
        <v>326</v>
      </c>
      <c r="M174" s="6" t="s">
        <v>345</v>
      </c>
      <c r="N174" s="6" t="s">
        <v>362</v>
      </c>
      <c r="O174" s="6" t="s">
        <v>363</v>
      </c>
    </row>
    <row r="175" spans="1:15">
      <c r="A175" s="3">
        <v>263.10000000000002</v>
      </c>
      <c r="B175" s="3">
        <v>87.6</v>
      </c>
      <c r="C175" s="16">
        <v>12.9</v>
      </c>
      <c r="D175" s="17">
        <f t="shared" si="14"/>
        <v>4.9030786773090078E-2</v>
      </c>
      <c r="E175" s="18">
        <f t="shared" si="15"/>
        <v>0.14726027397260275</v>
      </c>
      <c r="F175" s="19">
        <v>-1.8</v>
      </c>
      <c r="G175" s="20">
        <f t="shared" si="16"/>
        <v>-6.8415051311288477E-3</v>
      </c>
      <c r="H175" s="21">
        <f t="shared" si="17"/>
        <v>-2.0547945205479454E-2</v>
      </c>
      <c r="I175" s="22">
        <f t="shared" si="18"/>
        <v>11.1</v>
      </c>
      <c r="J175" s="20">
        <f t="shared" si="19"/>
        <v>4.2189281641961229E-2</v>
      </c>
      <c r="K175" s="21">
        <f t="shared" si="20"/>
        <v>0.12671232876712329</v>
      </c>
      <c r="L175" s="6" t="s">
        <v>326</v>
      </c>
      <c r="M175" s="6" t="s">
        <v>345</v>
      </c>
      <c r="N175" s="6" t="s">
        <v>364</v>
      </c>
      <c r="O175" s="6" t="s">
        <v>365</v>
      </c>
    </row>
    <row r="176" spans="1:15">
      <c r="A176" s="3">
        <v>366.2</v>
      </c>
      <c r="B176" s="3">
        <v>147.4</v>
      </c>
      <c r="C176" s="16">
        <v>41.5</v>
      </c>
      <c r="D176" s="17">
        <f t="shared" si="14"/>
        <v>0.11332605133806663</v>
      </c>
      <c r="E176" s="18">
        <f t="shared" si="15"/>
        <v>0.28154681139755766</v>
      </c>
      <c r="F176" s="19">
        <v>-13.1</v>
      </c>
      <c r="G176" s="20">
        <f t="shared" si="16"/>
        <v>-3.5772801747678863E-2</v>
      </c>
      <c r="H176" s="21">
        <f t="shared" si="17"/>
        <v>-8.8873812754409767E-2</v>
      </c>
      <c r="I176" s="22">
        <f t="shared" si="18"/>
        <v>28.4</v>
      </c>
      <c r="J176" s="20">
        <f t="shared" si="19"/>
        <v>7.7553249590387771E-2</v>
      </c>
      <c r="K176" s="21">
        <f t="shared" si="20"/>
        <v>0.19267299864314788</v>
      </c>
      <c r="L176" s="6" t="s">
        <v>326</v>
      </c>
      <c r="M176" s="6" t="s">
        <v>345</v>
      </c>
      <c r="N176" s="6" t="s">
        <v>366</v>
      </c>
      <c r="O176" s="6" t="s">
        <v>367</v>
      </c>
    </row>
    <row r="177" spans="1:15">
      <c r="A177" s="3">
        <v>641.20000000000005</v>
      </c>
      <c r="B177" s="3">
        <v>92.8</v>
      </c>
      <c r="C177" s="16">
        <v>68.8</v>
      </c>
      <c r="D177" s="17">
        <f t="shared" si="14"/>
        <v>0.1072988147223955</v>
      </c>
      <c r="E177" s="18">
        <f t="shared" si="15"/>
        <v>0.74137931034482762</v>
      </c>
      <c r="F177" s="19">
        <v>-20.399999999999999</v>
      </c>
      <c r="G177" s="20">
        <f t="shared" si="16"/>
        <v>-3.1815346225826574E-2</v>
      </c>
      <c r="H177" s="21">
        <f t="shared" si="17"/>
        <v>-0.21982758620689655</v>
      </c>
      <c r="I177" s="22">
        <f t="shared" si="18"/>
        <v>48.4</v>
      </c>
      <c r="J177" s="20">
        <f t="shared" si="19"/>
        <v>7.5483468496568923E-2</v>
      </c>
      <c r="K177" s="21">
        <f t="shared" si="20"/>
        <v>0.52155172413793105</v>
      </c>
      <c r="L177" s="6" t="s">
        <v>326</v>
      </c>
      <c r="M177" s="6" t="s">
        <v>345</v>
      </c>
      <c r="N177" s="6" t="s">
        <v>368</v>
      </c>
      <c r="O177" s="6" t="s">
        <v>369</v>
      </c>
    </row>
    <row r="178" spans="1:15">
      <c r="A178" s="4">
        <v>3696.7</v>
      </c>
      <c r="B178" s="4">
        <v>1497.8</v>
      </c>
      <c r="C178" s="16">
        <v>422.2</v>
      </c>
      <c r="D178" s="17">
        <f t="shared" si="14"/>
        <v>0.11420997105526551</v>
      </c>
      <c r="E178" s="18">
        <f t="shared" si="15"/>
        <v>0.28188009079983978</v>
      </c>
      <c r="F178" s="19">
        <v>-126</v>
      </c>
      <c r="G178" s="20">
        <f t="shared" si="16"/>
        <v>-3.4084453701950387E-2</v>
      </c>
      <c r="H178" s="21">
        <f t="shared" si="17"/>
        <v>-8.4123380958739488E-2</v>
      </c>
      <c r="I178" s="22">
        <f t="shared" si="18"/>
        <v>296.2</v>
      </c>
      <c r="J178" s="20">
        <f t="shared" si="19"/>
        <v>8.012551735331512E-2</v>
      </c>
      <c r="K178" s="21">
        <f t="shared" si="20"/>
        <v>0.19775670984110028</v>
      </c>
      <c r="L178" s="6" t="s">
        <v>326</v>
      </c>
      <c r="M178" s="6" t="s">
        <v>370</v>
      </c>
      <c r="N178" s="6" t="s">
        <v>370</v>
      </c>
      <c r="O178" s="6"/>
    </row>
    <row r="179" spans="1:15">
      <c r="A179" s="3">
        <v>51.4</v>
      </c>
      <c r="B179" s="3">
        <v>97.6</v>
      </c>
      <c r="C179" s="16">
        <v>3</v>
      </c>
      <c r="D179" s="17">
        <f t="shared" si="14"/>
        <v>5.8365758754863814E-2</v>
      </c>
      <c r="E179" s="18">
        <f t="shared" si="15"/>
        <v>3.073770491803279E-2</v>
      </c>
      <c r="F179" s="19">
        <v>-5.6</v>
      </c>
      <c r="G179" s="20">
        <f t="shared" si="16"/>
        <v>-0.10894941634241245</v>
      </c>
      <c r="H179" s="21">
        <f t="shared" si="17"/>
        <v>-5.737704918032787E-2</v>
      </c>
      <c r="I179" s="22">
        <f t="shared" si="18"/>
        <v>-2.5999999999999996</v>
      </c>
      <c r="J179" s="20">
        <f t="shared" si="19"/>
        <v>-5.0583657587548632E-2</v>
      </c>
      <c r="K179" s="21">
        <f t="shared" si="20"/>
        <v>-2.663934426229508E-2</v>
      </c>
      <c r="L179" s="6" t="s">
        <v>326</v>
      </c>
      <c r="M179" s="6" t="s">
        <v>371</v>
      </c>
      <c r="N179" s="6" t="s">
        <v>372</v>
      </c>
      <c r="O179" s="6" t="s">
        <v>373</v>
      </c>
    </row>
    <row r="180" spans="1:15">
      <c r="A180" s="3">
        <v>212.5</v>
      </c>
      <c r="B180" s="3">
        <v>155.5</v>
      </c>
      <c r="C180" s="16">
        <v>24.7</v>
      </c>
      <c r="D180" s="17">
        <f t="shared" si="14"/>
        <v>0.11623529411764706</v>
      </c>
      <c r="E180" s="18">
        <f t="shared" si="15"/>
        <v>0.15884244372990353</v>
      </c>
      <c r="F180" s="19">
        <v>-12.6</v>
      </c>
      <c r="G180" s="20">
        <f t="shared" si="16"/>
        <v>-5.9294117647058824E-2</v>
      </c>
      <c r="H180" s="21">
        <f t="shared" si="17"/>
        <v>-8.1028938906752404E-2</v>
      </c>
      <c r="I180" s="22">
        <f t="shared" si="18"/>
        <v>12.1</v>
      </c>
      <c r="J180" s="20">
        <f t="shared" si="19"/>
        <v>5.6941176470588231E-2</v>
      </c>
      <c r="K180" s="21">
        <f t="shared" si="20"/>
        <v>7.7813504823151122E-2</v>
      </c>
      <c r="L180" s="6" t="s">
        <v>326</v>
      </c>
      <c r="M180" s="6" t="s">
        <v>371</v>
      </c>
      <c r="N180" s="6" t="s">
        <v>374</v>
      </c>
      <c r="O180" s="6" t="s">
        <v>375</v>
      </c>
    </row>
    <row r="181" spans="1:15">
      <c r="A181" s="3">
        <v>475.7</v>
      </c>
      <c r="B181" s="3">
        <v>151.80000000000001</v>
      </c>
      <c r="C181" s="16">
        <v>46.5</v>
      </c>
      <c r="D181" s="17">
        <f t="shared" si="14"/>
        <v>9.7750683203699812E-2</v>
      </c>
      <c r="E181" s="18">
        <f t="shared" si="15"/>
        <v>0.30632411067193671</v>
      </c>
      <c r="F181" s="19">
        <v>-26.3</v>
      </c>
      <c r="G181" s="20">
        <f t="shared" si="16"/>
        <v>-5.5286945553920538E-2</v>
      </c>
      <c r="H181" s="21">
        <f t="shared" si="17"/>
        <v>-0.17325428194993411</v>
      </c>
      <c r="I181" s="22">
        <f t="shared" si="18"/>
        <v>20.2</v>
      </c>
      <c r="J181" s="20">
        <f t="shared" si="19"/>
        <v>4.2463737649779273E-2</v>
      </c>
      <c r="K181" s="21">
        <f t="shared" si="20"/>
        <v>0.13306982872200263</v>
      </c>
      <c r="L181" s="6" t="s">
        <v>326</v>
      </c>
      <c r="M181" s="6" t="s">
        <v>371</v>
      </c>
      <c r="N181" s="6" t="s">
        <v>376</v>
      </c>
      <c r="O181" s="6" t="s">
        <v>377</v>
      </c>
    </row>
    <row r="182" spans="1:15">
      <c r="A182" s="3">
        <v>101.1</v>
      </c>
      <c r="B182" s="3">
        <v>105.5</v>
      </c>
      <c r="C182" s="16">
        <v>6.6</v>
      </c>
      <c r="D182" s="17">
        <f t="shared" si="14"/>
        <v>6.5281899109792291E-2</v>
      </c>
      <c r="E182" s="18">
        <f t="shared" si="15"/>
        <v>6.2559241706161131E-2</v>
      </c>
      <c r="F182" s="19">
        <v>-5.0999999999999996</v>
      </c>
      <c r="G182" s="20">
        <f t="shared" si="16"/>
        <v>-5.0445103857566766E-2</v>
      </c>
      <c r="H182" s="21">
        <f t="shared" si="17"/>
        <v>-4.8341232227488151E-2</v>
      </c>
      <c r="I182" s="22">
        <f t="shared" si="18"/>
        <v>1.5</v>
      </c>
      <c r="J182" s="20">
        <f t="shared" si="19"/>
        <v>1.483679525222552E-2</v>
      </c>
      <c r="K182" s="21">
        <f t="shared" si="20"/>
        <v>1.4218009478672985E-2</v>
      </c>
      <c r="L182" s="6" t="s">
        <v>326</v>
      </c>
      <c r="M182" s="6" t="s">
        <v>371</v>
      </c>
      <c r="N182" s="6" t="s">
        <v>378</v>
      </c>
      <c r="O182" s="6" t="s">
        <v>379</v>
      </c>
    </row>
    <row r="183" spans="1:15">
      <c r="A183" s="3">
        <v>375.4</v>
      </c>
      <c r="B183" s="3">
        <v>133.5</v>
      </c>
      <c r="C183" s="16">
        <v>46.5</v>
      </c>
      <c r="D183" s="17">
        <f t="shared" si="14"/>
        <v>0.12386787426744807</v>
      </c>
      <c r="E183" s="18">
        <f t="shared" si="15"/>
        <v>0.34831460674157305</v>
      </c>
      <c r="F183" s="19">
        <v>-12.6</v>
      </c>
      <c r="G183" s="20">
        <f t="shared" si="16"/>
        <v>-3.3564198188598827E-2</v>
      </c>
      <c r="H183" s="21">
        <f t="shared" si="17"/>
        <v>-9.4382022471910104E-2</v>
      </c>
      <c r="I183" s="22">
        <f t="shared" si="18"/>
        <v>33.9</v>
      </c>
      <c r="J183" s="20">
        <f t="shared" si="19"/>
        <v>9.0303676078849232E-2</v>
      </c>
      <c r="K183" s="21">
        <f t="shared" si="20"/>
        <v>0.25393258426966292</v>
      </c>
      <c r="L183" s="6" t="s">
        <v>326</v>
      </c>
      <c r="M183" s="6" t="s">
        <v>371</v>
      </c>
      <c r="N183" s="6" t="s">
        <v>380</v>
      </c>
      <c r="O183" s="6" t="s">
        <v>381</v>
      </c>
    </row>
    <row r="184" spans="1:15">
      <c r="A184" s="3">
        <v>161.19999999999999</v>
      </c>
      <c r="B184" s="3">
        <v>149.30000000000001</v>
      </c>
      <c r="C184" s="16">
        <v>14.1</v>
      </c>
      <c r="D184" s="17">
        <f t="shared" si="14"/>
        <v>8.7468982630272959E-2</v>
      </c>
      <c r="E184" s="18">
        <f t="shared" si="15"/>
        <v>9.4440723375753502E-2</v>
      </c>
      <c r="F184" s="19">
        <v>-6.4</v>
      </c>
      <c r="G184" s="20">
        <f t="shared" si="16"/>
        <v>-3.9702233250620354E-2</v>
      </c>
      <c r="H184" s="21">
        <f t="shared" si="17"/>
        <v>-4.2866711319490956E-2</v>
      </c>
      <c r="I184" s="22">
        <f t="shared" si="18"/>
        <v>7.6999999999999993</v>
      </c>
      <c r="J184" s="20">
        <f t="shared" si="19"/>
        <v>4.7766749379652605E-2</v>
      </c>
      <c r="K184" s="21">
        <f t="shared" si="20"/>
        <v>5.1574012056262553E-2</v>
      </c>
      <c r="L184" s="6" t="s">
        <v>326</v>
      </c>
      <c r="M184" s="6" t="s">
        <v>371</v>
      </c>
      <c r="N184" s="6" t="s">
        <v>382</v>
      </c>
      <c r="O184" s="6" t="s">
        <v>383</v>
      </c>
    </row>
    <row r="185" spans="1:15">
      <c r="A185" s="3">
        <v>26</v>
      </c>
      <c r="B185" s="3">
        <v>88.1</v>
      </c>
      <c r="C185" s="16">
        <v>0.7</v>
      </c>
      <c r="D185" s="17">
        <f t="shared" si="14"/>
        <v>2.6923076923076921E-2</v>
      </c>
      <c r="E185" s="18">
        <f t="shared" si="15"/>
        <v>7.9455164585698068E-3</v>
      </c>
      <c r="F185" s="19">
        <v>-1</v>
      </c>
      <c r="G185" s="20">
        <f t="shared" si="16"/>
        <v>-3.8461538461538464E-2</v>
      </c>
      <c r="H185" s="21">
        <f t="shared" si="17"/>
        <v>-1.1350737797956869E-2</v>
      </c>
      <c r="I185" s="22">
        <f t="shared" si="18"/>
        <v>-0.30000000000000004</v>
      </c>
      <c r="J185" s="20">
        <f t="shared" si="19"/>
        <v>-1.1538461538461541E-2</v>
      </c>
      <c r="K185" s="21">
        <f t="shared" si="20"/>
        <v>-3.4052213393870609E-3</v>
      </c>
      <c r="L185" s="6" t="s">
        <v>326</v>
      </c>
      <c r="M185" s="6" t="s">
        <v>371</v>
      </c>
      <c r="N185" s="6" t="s">
        <v>384</v>
      </c>
      <c r="O185" s="6" t="s">
        <v>385</v>
      </c>
    </row>
    <row r="186" spans="1:15">
      <c r="A186" s="3">
        <v>88.8</v>
      </c>
      <c r="B186" s="3">
        <v>94</v>
      </c>
      <c r="C186" s="16">
        <v>7</v>
      </c>
      <c r="D186" s="17">
        <f t="shared" si="14"/>
        <v>7.8828828828828829E-2</v>
      </c>
      <c r="E186" s="18">
        <f t="shared" si="15"/>
        <v>7.4468085106382975E-2</v>
      </c>
      <c r="F186" s="19">
        <v>-3.8</v>
      </c>
      <c r="G186" s="20">
        <f t="shared" si="16"/>
        <v>-4.2792792792792793E-2</v>
      </c>
      <c r="H186" s="21">
        <f t="shared" si="17"/>
        <v>-4.0425531914893613E-2</v>
      </c>
      <c r="I186" s="22">
        <f t="shared" si="18"/>
        <v>3.2</v>
      </c>
      <c r="J186" s="20">
        <f t="shared" si="19"/>
        <v>3.6036036036036036E-2</v>
      </c>
      <c r="K186" s="21">
        <f t="shared" si="20"/>
        <v>3.4042553191489362E-2</v>
      </c>
      <c r="L186" s="6" t="s">
        <v>326</v>
      </c>
      <c r="M186" s="6" t="s">
        <v>371</v>
      </c>
      <c r="N186" s="6" t="s">
        <v>386</v>
      </c>
      <c r="O186" s="6" t="s">
        <v>387</v>
      </c>
    </row>
    <row r="187" spans="1:15">
      <c r="A187" s="3">
        <v>21.4</v>
      </c>
      <c r="B187" s="3">
        <v>96.6</v>
      </c>
      <c r="C187" s="16">
        <v>0.5</v>
      </c>
      <c r="D187" s="17">
        <f t="shared" si="14"/>
        <v>2.3364485981308414E-2</v>
      </c>
      <c r="E187" s="18">
        <f t="shared" si="15"/>
        <v>5.175983436853002E-3</v>
      </c>
      <c r="F187" s="19">
        <v>-1</v>
      </c>
      <c r="G187" s="20">
        <f t="shared" si="16"/>
        <v>-4.6728971962616828E-2</v>
      </c>
      <c r="H187" s="21">
        <f t="shared" si="17"/>
        <v>-1.0351966873706004E-2</v>
      </c>
      <c r="I187" s="22">
        <f t="shared" si="18"/>
        <v>-0.5</v>
      </c>
      <c r="J187" s="20">
        <f t="shared" si="19"/>
        <v>-2.3364485981308414E-2</v>
      </c>
      <c r="K187" s="21">
        <f t="shared" si="20"/>
        <v>-5.175983436853002E-3</v>
      </c>
      <c r="L187" s="6" t="s">
        <v>326</v>
      </c>
      <c r="M187" s="6" t="s">
        <v>371</v>
      </c>
      <c r="N187" s="6" t="s">
        <v>388</v>
      </c>
      <c r="O187" s="6" t="s">
        <v>389</v>
      </c>
    </row>
    <row r="188" spans="1:15">
      <c r="A188" s="3">
        <v>129.5</v>
      </c>
      <c r="B188" s="3">
        <v>123.9</v>
      </c>
      <c r="C188" s="16">
        <v>9.1999999999999993</v>
      </c>
      <c r="D188" s="17">
        <f t="shared" si="14"/>
        <v>7.1042471042471037E-2</v>
      </c>
      <c r="E188" s="18">
        <f t="shared" si="15"/>
        <v>7.4253430185633573E-2</v>
      </c>
      <c r="F188" s="19">
        <v>-12.6</v>
      </c>
      <c r="G188" s="20">
        <f t="shared" si="16"/>
        <v>-9.7297297297297289E-2</v>
      </c>
      <c r="H188" s="21">
        <f t="shared" si="17"/>
        <v>-0.10169491525423728</v>
      </c>
      <c r="I188" s="22">
        <f t="shared" si="18"/>
        <v>-3.4000000000000004</v>
      </c>
      <c r="J188" s="20">
        <f t="shared" si="19"/>
        <v>-2.6254826254826259E-2</v>
      </c>
      <c r="K188" s="21">
        <f t="shared" si="20"/>
        <v>-2.7441485068603715E-2</v>
      </c>
      <c r="L188" s="6" t="s">
        <v>326</v>
      </c>
      <c r="M188" s="6" t="s">
        <v>371</v>
      </c>
      <c r="N188" s="6" t="s">
        <v>390</v>
      </c>
      <c r="O188" s="6" t="s">
        <v>391</v>
      </c>
    </row>
    <row r="189" spans="1:15">
      <c r="A189" s="4">
        <v>1643.1</v>
      </c>
      <c r="B189" s="4">
        <v>1195.7</v>
      </c>
      <c r="C189" s="16">
        <v>158.80000000000001</v>
      </c>
      <c r="D189" s="17">
        <f t="shared" si="14"/>
        <v>9.664658267908223E-2</v>
      </c>
      <c r="E189" s="18">
        <f t="shared" si="15"/>
        <v>0.13280923308522205</v>
      </c>
      <c r="F189" s="19">
        <v>-87</v>
      </c>
      <c r="G189" s="20">
        <f t="shared" si="16"/>
        <v>-5.2948694540807015E-2</v>
      </c>
      <c r="H189" s="21">
        <f t="shared" si="17"/>
        <v>-7.276072593459898E-2</v>
      </c>
      <c r="I189" s="22">
        <f t="shared" si="18"/>
        <v>71.800000000000011</v>
      </c>
      <c r="J189" s="20">
        <f t="shared" si="19"/>
        <v>4.3697888138275222E-2</v>
      </c>
      <c r="K189" s="21">
        <f t="shared" si="20"/>
        <v>6.0048507150623071E-2</v>
      </c>
      <c r="L189" s="6" t="s">
        <v>326</v>
      </c>
      <c r="M189" s="6" t="s">
        <v>392</v>
      </c>
      <c r="N189" s="6" t="s">
        <v>392</v>
      </c>
      <c r="O189" s="6"/>
    </row>
    <row r="190" spans="1:15">
      <c r="A190" s="3">
        <v>43.4</v>
      </c>
      <c r="B190" s="3">
        <v>213.5</v>
      </c>
      <c r="C190" s="16">
        <v>2</v>
      </c>
      <c r="D190" s="17">
        <f t="shared" si="14"/>
        <v>4.6082949308755762E-2</v>
      </c>
      <c r="E190" s="18">
        <f t="shared" si="15"/>
        <v>9.3676814988290398E-3</v>
      </c>
      <c r="F190" s="19">
        <v>-1.6</v>
      </c>
      <c r="G190" s="20">
        <f t="shared" si="16"/>
        <v>-3.6866359447004608E-2</v>
      </c>
      <c r="H190" s="21">
        <f t="shared" si="17"/>
        <v>-7.4941451990632318E-3</v>
      </c>
      <c r="I190" s="22">
        <f t="shared" si="18"/>
        <v>0.39999999999999991</v>
      </c>
      <c r="J190" s="20">
        <f t="shared" si="19"/>
        <v>9.2165898617511503E-3</v>
      </c>
      <c r="K190" s="21">
        <f t="shared" si="20"/>
        <v>1.8735362997658075E-3</v>
      </c>
      <c r="L190" s="6" t="s">
        <v>326</v>
      </c>
      <c r="M190" s="6" t="s">
        <v>393</v>
      </c>
      <c r="N190" s="6" t="s">
        <v>393</v>
      </c>
      <c r="O190" s="6" t="s">
        <v>394</v>
      </c>
    </row>
    <row r="191" spans="1:15">
      <c r="A191" s="4">
        <v>1305.0999999999999</v>
      </c>
      <c r="B191" s="3">
        <v>141.30000000000001</v>
      </c>
      <c r="C191" s="16">
        <v>274</v>
      </c>
      <c r="D191" s="17">
        <f t="shared" si="14"/>
        <v>0.20994559803846449</v>
      </c>
      <c r="E191" s="18">
        <f t="shared" si="15"/>
        <v>1.9391365888181173</v>
      </c>
      <c r="F191" s="19">
        <v>108.2</v>
      </c>
      <c r="G191" s="20">
        <f t="shared" si="16"/>
        <v>8.2905524480882703E-2</v>
      </c>
      <c r="H191" s="21">
        <f t="shared" si="17"/>
        <v>0.7657466383581033</v>
      </c>
      <c r="I191" s="22">
        <f t="shared" si="18"/>
        <v>382.2</v>
      </c>
      <c r="J191" s="20">
        <f t="shared" si="19"/>
        <v>0.2928511225193472</v>
      </c>
      <c r="K191" s="21">
        <f t="shared" si="20"/>
        <v>2.7048832271762207</v>
      </c>
      <c r="L191" s="6" t="s">
        <v>326</v>
      </c>
      <c r="M191" s="6" t="s">
        <v>395</v>
      </c>
      <c r="N191" s="6" t="s">
        <v>396</v>
      </c>
      <c r="O191" s="6" t="s">
        <v>397</v>
      </c>
    </row>
    <row r="192" spans="1:15">
      <c r="A192" s="3">
        <v>553.20000000000005</v>
      </c>
      <c r="B192" s="3">
        <v>131.9</v>
      </c>
      <c r="C192" s="16">
        <v>112.3</v>
      </c>
      <c r="D192" s="17">
        <f t="shared" si="14"/>
        <v>0.20300072306579897</v>
      </c>
      <c r="E192" s="18">
        <f t="shared" si="15"/>
        <v>0.85140257771038663</v>
      </c>
      <c r="F192" s="19">
        <v>41.5</v>
      </c>
      <c r="G192" s="20">
        <f t="shared" si="16"/>
        <v>7.5018076644974688E-2</v>
      </c>
      <c r="H192" s="21">
        <f t="shared" si="17"/>
        <v>0.31463229719484459</v>
      </c>
      <c r="I192" s="22">
        <f t="shared" si="18"/>
        <v>153.80000000000001</v>
      </c>
      <c r="J192" s="20">
        <f t="shared" si="19"/>
        <v>0.2780187997107737</v>
      </c>
      <c r="K192" s="21">
        <f t="shared" si="20"/>
        <v>1.1660348749052312</v>
      </c>
      <c r="L192" s="6" t="s">
        <v>326</v>
      </c>
      <c r="M192" s="6" t="s">
        <v>395</v>
      </c>
      <c r="N192" s="6" t="s">
        <v>398</v>
      </c>
      <c r="O192" s="6" t="s">
        <v>399</v>
      </c>
    </row>
    <row r="193" spans="1:15">
      <c r="A193" s="3">
        <v>182.4</v>
      </c>
      <c r="B193" s="3">
        <v>99.2</v>
      </c>
      <c r="C193" s="16">
        <v>27.1</v>
      </c>
      <c r="D193" s="17">
        <f t="shared" si="14"/>
        <v>0.14857456140350878</v>
      </c>
      <c r="E193" s="18">
        <f t="shared" si="15"/>
        <v>0.27318548387096775</v>
      </c>
      <c r="F193" s="19">
        <v>12.3</v>
      </c>
      <c r="G193" s="20">
        <f t="shared" si="16"/>
        <v>6.7434210526315791E-2</v>
      </c>
      <c r="H193" s="21">
        <f t="shared" si="17"/>
        <v>0.12399193548387097</v>
      </c>
      <c r="I193" s="22">
        <f t="shared" si="18"/>
        <v>39.400000000000006</v>
      </c>
      <c r="J193" s="20">
        <f t="shared" si="19"/>
        <v>0.21600877192982459</v>
      </c>
      <c r="K193" s="21">
        <f t="shared" si="20"/>
        <v>0.39717741935483875</v>
      </c>
      <c r="L193" s="6" t="s">
        <v>326</v>
      </c>
      <c r="M193" s="6" t="s">
        <v>395</v>
      </c>
      <c r="N193" s="6" t="s">
        <v>400</v>
      </c>
      <c r="O193" s="6" t="s">
        <v>401</v>
      </c>
    </row>
    <row r="194" spans="1:15">
      <c r="A194" s="4">
        <v>1526.9</v>
      </c>
      <c r="B194" s="3">
        <v>151.19999999999999</v>
      </c>
      <c r="C194" s="16">
        <v>388.7</v>
      </c>
      <c r="D194" s="17">
        <f t="shared" si="14"/>
        <v>0.25456807911454576</v>
      </c>
      <c r="E194" s="18">
        <f t="shared" si="15"/>
        <v>2.5707671957671958</v>
      </c>
      <c r="F194" s="19">
        <v>741.4</v>
      </c>
      <c r="G194" s="20">
        <f t="shared" si="16"/>
        <v>0.48555897570240353</v>
      </c>
      <c r="H194" s="21">
        <f t="shared" si="17"/>
        <v>4.9034391534391535</v>
      </c>
      <c r="I194" s="22">
        <f t="shared" si="18"/>
        <v>1130.0999999999999</v>
      </c>
      <c r="J194" s="20">
        <f t="shared" si="19"/>
        <v>0.74012705481694929</v>
      </c>
      <c r="K194" s="21">
        <f t="shared" si="20"/>
        <v>7.4742063492063489</v>
      </c>
      <c r="L194" s="6" t="s">
        <v>326</v>
      </c>
      <c r="M194" s="6" t="s">
        <v>395</v>
      </c>
      <c r="N194" s="6" t="s">
        <v>402</v>
      </c>
      <c r="O194" s="6" t="s">
        <v>403</v>
      </c>
    </row>
    <row r="195" spans="1:15">
      <c r="A195" s="3">
        <v>990</v>
      </c>
      <c r="B195" s="3">
        <v>105.2</v>
      </c>
      <c r="C195" s="16">
        <v>179.2</v>
      </c>
      <c r="D195" s="17">
        <f t="shared" si="14"/>
        <v>0.18101010101010101</v>
      </c>
      <c r="E195" s="18">
        <f t="shared" si="15"/>
        <v>1.7034220532319391</v>
      </c>
      <c r="F195" s="19">
        <v>77.7</v>
      </c>
      <c r="G195" s="20">
        <f t="shared" si="16"/>
        <v>7.8484848484848491E-2</v>
      </c>
      <c r="H195" s="21">
        <f t="shared" si="17"/>
        <v>0.73859315589353614</v>
      </c>
      <c r="I195" s="22">
        <f t="shared" si="18"/>
        <v>256.89999999999998</v>
      </c>
      <c r="J195" s="20">
        <f t="shared" si="19"/>
        <v>0.25949494949494945</v>
      </c>
      <c r="K195" s="21">
        <f t="shared" si="20"/>
        <v>2.4420152091254752</v>
      </c>
      <c r="L195" s="6" t="s">
        <v>326</v>
      </c>
      <c r="M195" s="6" t="s">
        <v>395</v>
      </c>
      <c r="N195" s="6" t="s">
        <v>404</v>
      </c>
      <c r="O195" s="6" t="s">
        <v>405</v>
      </c>
    </row>
    <row r="196" spans="1:15">
      <c r="A196" s="3">
        <v>40.6</v>
      </c>
      <c r="B196" s="3">
        <v>142.19999999999999</v>
      </c>
      <c r="C196" s="16">
        <v>2.2000000000000002</v>
      </c>
      <c r="D196" s="17">
        <f t="shared" ref="D196:D259" si="21">C196/A196</f>
        <v>5.4187192118226604E-2</v>
      </c>
      <c r="E196" s="18">
        <f t="shared" ref="E196:E259" si="22">C196/B196</f>
        <v>1.547116736990155E-2</v>
      </c>
      <c r="F196" s="19">
        <v>2.4</v>
      </c>
      <c r="G196" s="20">
        <f t="shared" ref="G196:G259" si="23">F196/A196</f>
        <v>5.9113300492610835E-2</v>
      </c>
      <c r="H196" s="21">
        <f t="shared" ref="H196:H259" si="24">F196/B196</f>
        <v>1.687763713080169E-2</v>
      </c>
      <c r="I196" s="22">
        <f t="shared" ref="I196:I259" si="25">F196+C196</f>
        <v>4.5999999999999996</v>
      </c>
      <c r="J196" s="20">
        <f t="shared" ref="J196:J259" si="26">I196/A196</f>
        <v>0.11330049261083742</v>
      </c>
      <c r="K196" s="21">
        <f t="shared" ref="K196:K259" si="27">I196/B196</f>
        <v>3.2348804500703238E-2</v>
      </c>
      <c r="L196" s="6" t="s">
        <v>326</v>
      </c>
      <c r="M196" s="6" t="s">
        <v>395</v>
      </c>
      <c r="N196" s="6" t="s">
        <v>406</v>
      </c>
      <c r="O196" s="6" t="s">
        <v>407</v>
      </c>
    </row>
    <row r="197" spans="1:15">
      <c r="A197" s="3">
        <v>908.9</v>
      </c>
      <c r="B197" s="3">
        <v>143.1</v>
      </c>
      <c r="C197" s="16">
        <v>211.1</v>
      </c>
      <c r="D197" s="17">
        <f t="shared" si="21"/>
        <v>0.23225877434261194</v>
      </c>
      <c r="E197" s="18">
        <f t="shared" si="22"/>
        <v>1.4751921733053808</v>
      </c>
      <c r="F197" s="19">
        <v>93.8</v>
      </c>
      <c r="G197" s="20">
        <f t="shared" si="23"/>
        <v>0.10320167235119375</v>
      </c>
      <c r="H197" s="21">
        <f t="shared" si="24"/>
        <v>0.65548567435359884</v>
      </c>
      <c r="I197" s="22">
        <f t="shared" si="25"/>
        <v>304.89999999999998</v>
      </c>
      <c r="J197" s="20">
        <f t="shared" si="26"/>
        <v>0.3354604466938057</v>
      </c>
      <c r="K197" s="21">
        <f t="shared" si="27"/>
        <v>2.1306778476589798</v>
      </c>
      <c r="L197" s="6" t="s">
        <v>326</v>
      </c>
      <c r="M197" s="6" t="s">
        <v>395</v>
      </c>
      <c r="N197" s="6" t="s">
        <v>408</v>
      </c>
      <c r="O197" s="6" t="s">
        <v>409</v>
      </c>
    </row>
    <row r="198" spans="1:15">
      <c r="A198" s="4">
        <v>5507.1</v>
      </c>
      <c r="B198" s="3">
        <v>914</v>
      </c>
      <c r="C198" s="23">
        <v>1194.7</v>
      </c>
      <c r="D198" s="17">
        <f t="shared" si="21"/>
        <v>0.21693813440830928</v>
      </c>
      <c r="E198" s="18">
        <f t="shared" si="22"/>
        <v>1.3071115973741796</v>
      </c>
      <c r="F198" s="24">
        <v>1077.4000000000001</v>
      </c>
      <c r="G198" s="20">
        <f t="shared" si="23"/>
        <v>0.19563835775635088</v>
      </c>
      <c r="H198" s="21">
        <f t="shared" si="24"/>
        <v>1.1787746170678337</v>
      </c>
      <c r="I198" s="22">
        <f t="shared" si="25"/>
        <v>2272.1000000000004</v>
      </c>
      <c r="J198" s="20">
        <f t="shared" si="26"/>
        <v>0.41257649216466019</v>
      </c>
      <c r="K198" s="21">
        <f t="shared" si="27"/>
        <v>2.4858862144420137</v>
      </c>
      <c r="L198" s="6" t="s">
        <v>326</v>
      </c>
      <c r="M198" s="6" t="s">
        <v>410</v>
      </c>
      <c r="N198" s="6" t="s">
        <v>410</v>
      </c>
      <c r="O198" s="6"/>
    </row>
    <row r="199" spans="1:15">
      <c r="A199" s="3">
        <v>343.4</v>
      </c>
      <c r="B199" s="3">
        <v>202.6</v>
      </c>
      <c r="C199" s="16">
        <v>83.3</v>
      </c>
      <c r="D199" s="17">
        <f t="shared" si="21"/>
        <v>0.2425742574257426</v>
      </c>
      <c r="E199" s="18">
        <f t="shared" si="22"/>
        <v>0.41115498519249755</v>
      </c>
      <c r="F199" s="19">
        <v>163.30000000000001</v>
      </c>
      <c r="G199" s="20">
        <f t="shared" si="23"/>
        <v>0.47553873034362265</v>
      </c>
      <c r="H199" s="21">
        <f t="shared" si="24"/>
        <v>0.80602171767028641</v>
      </c>
      <c r="I199" s="22">
        <f t="shared" si="25"/>
        <v>246.60000000000002</v>
      </c>
      <c r="J199" s="20">
        <f t="shared" si="26"/>
        <v>0.71811298776936527</v>
      </c>
      <c r="K199" s="21">
        <f t="shared" si="27"/>
        <v>1.217176702862784</v>
      </c>
      <c r="L199" s="6" t="s">
        <v>326</v>
      </c>
      <c r="M199" s="6" t="s">
        <v>411</v>
      </c>
      <c r="N199" s="6" t="s">
        <v>411</v>
      </c>
      <c r="O199" s="6" t="s">
        <v>412</v>
      </c>
    </row>
    <row r="200" spans="1:15">
      <c r="A200" s="3">
        <v>67.900000000000006</v>
      </c>
      <c r="B200" s="3">
        <v>182.8</v>
      </c>
      <c r="C200" s="16">
        <v>1.2</v>
      </c>
      <c r="D200" s="17">
        <f t="shared" si="21"/>
        <v>1.7673048600883649E-2</v>
      </c>
      <c r="E200" s="18">
        <f t="shared" si="22"/>
        <v>6.5645514223194746E-3</v>
      </c>
      <c r="F200" s="19">
        <v>-0.5</v>
      </c>
      <c r="G200" s="20">
        <f t="shared" si="23"/>
        <v>-7.3637702503681875E-3</v>
      </c>
      <c r="H200" s="21">
        <f t="shared" si="24"/>
        <v>-2.7352297592997811E-3</v>
      </c>
      <c r="I200" s="22">
        <f t="shared" si="25"/>
        <v>0.7</v>
      </c>
      <c r="J200" s="20">
        <f t="shared" si="26"/>
        <v>1.0309278350515462E-2</v>
      </c>
      <c r="K200" s="21">
        <f t="shared" si="27"/>
        <v>3.8293216630196931E-3</v>
      </c>
      <c r="L200" s="6" t="s">
        <v>326</v>
      </c>
      <c r="M200" s="6" t="s">
        <v>413</v>
      </c>
      <c r="N200" s="6" t="s">
        <v>413</v>
      </c>
      <c r="O200" s="6" t="s">
        <v>414</v>
      </c>
    </row>
    <row r="201" spans="1:15">
      <c r="A201" s="3">
        <v>611.6</v>
      </c>
      <c r="B201" s="3">
        <v>92.7</v>
      </c>
      <c r="C201" s="16">
        <v>74.099999999999994</v>
      </c>
      <c r="D201" s="17">
        <f t="shared" si="21"/>
        <v>0.12115761935905819</v>
      </c>
      <c r="E201" s="18">
        <f t="shared" si="22"/>
        <v>0.79935275080906143</v>
      </c>
      <c r="F201" s="19">
        <v>-18.899999999999999</v>
      </c>
      <c r="G201" s="20">
        <f t="shared" si="23"/>
        <v>-3.0902550686723346E-2</v>
      </c>
      <c r="H201" s="21">
        <f t="shared" si="24"/>
        <v>-0.20388349514563103</v>
      </c>
      <c r="I201" s="22">
        <f t="shared" si="25"/>
        <v>55.199999999999996</v>
      </c>
      <c r="J201" s="20">
        <f t="shared" si="26"/>
        <v>9.0255068672334848E-2</v>
      </c>
      <c r="K201" s="21">
        <f t="shared" si="27"/>
        <v>0.59546925566343034</v>
      </c>
      <c r="L201" s="6" t="s">
        <v>326</v>
      </c>
      <c r="M201" s="6" t="s">
        <v>415</v>
      </c>
      <c r="N201" s="6" t="s">
        <v>416</v>
      </c>
      <c r="O201" s="6" t="s">
        <v>417</v>
      </c>
    </row>
    <row r="202" spans="1:15">
      <c r="A202" s="4">
        <v>1294.8</v>
      </c>
      <c r="B202" s="3">
        <v>250.4</v>
      </c>
      <c r="C202" s="16">
        <v>207.2</v>
      </c>
      <c r="D202" s="17">
        <f t="shared" si="21"/>
        <v>0.16002471424158171</v>
      </c>
      <c r="E202" s="18">
        <f t="shared" si="22"/>
        <v>0.82747603833865813</v>
      </c>
      <c r="F202" s="19">
        <v>-19.8</v>
      </c>
      <c r="G202" s="20">
        <f t="shared" si="23"/>
        <v>-1.5291936978683968E-2</v>
      </c>
      <c r="H202" s="21">
        <f t="shared" si="24"/>
        <v>-7.9073482428115016E-2</v>
      </c>
      <c r="I202" s="22">
        <f t="shared" si="25"/>
        <v>187.39999999999998</v>
      </c>
      <c r="J202" s="20">
        <f t="shared" si="26"/>
        <v>0.14473277726289774</v>
      </c>
      <c r="K202" s="21">
        <f t="shared" si="27"/>
        <v>0.74840255591054305</v>
      </c>
      <c r="L202" s="6" t="s">
        <v>326</v>
      </c>
      <c r="M202" s="6" t="s">
        <v>415</v>
      </c>
      <c r="N202" s="6" t="s">
        <v>418</v>
      </c>
      <c r="O202" s="6" t="s">
        <v>419</v>
      </c>
    </row>
    <row r="203" spans="1:15">
      <c r="A203" s="3">
        <v>40.299999999999997</v>
      </c>
      <c r="B203" s="3">
        <v>136</v>
      </c>
      <c r="C203" s="16">
        <v>1.9</v>
      </c>
      <c r="D203" s="17">
        <f t="shared" si="21"/>
        <v>4.7146401985111663E-2</v>
      </c>
      <c r="E203" s="18">
        <f t="shared" si="22"/>
        <v>1.3970588235294117E-2</v>
      </c>
      <c r="F203" s="19">
        <v>-1.2</v>
      </c>
      <c r="G203" s="20">
        <f t="shared" si="23"/>
        <v>-2.9776674937965261E-2</v>
      </c>
      <c r="H203" s="21">
        <f t="shared" si="24"/>
        <v>-8.8235294117647058E-3</v>
      </c>
      <c r="I203" s="22">
        <f t="shared" si="25"/>
        <v>0.7</v>
      </c>
      <c r="J203" s="20">
        <f t="shared" si="26"/>
        <v>1.7369727047146403E-2</v>
      </c>
      <c r="K203" s="21">
        <f t="shared" si="27"/>
        <v>5.1470588235294117E-3</v>
      </c>
      <c r="L203" s="6" t="s">
        <v>326</v>
      </c>
      <c r="M203" s="6" t="s">
        <v>415</v>
      </c>
      <c r="N203" s="6" t="s">
        <v>420</v>
      </c>
      <c r="O203" s="6" t="s">
        <v>421</v>
      </c>
    </row>
    <row r="204" spans="1:15">
      <c r="A204" s="3">
        <v>871.1</v>
      </c>
      <c r="B204" s="3">
        <v>104.9</v>
      </c>
      <c r="C204" s="16">
        <v>162.5</v>
      </c>
      <c r="D204" s="17">
        <f t="shared" si="21"/>
        <v>0.18654574675697394</v>
      </c>
      <c r="E204" s="18">
        <f t="shared" si="22"/>
        <v>1.5490943755958055</v>
      </c>
      <c r="F204" s="19">
        <v>-7.4</v>
      </c>
      <c r="G204" s="20">
        <f t="shared" si="23"/>
        <v>-8.4950063138560447E-3</v>
      </c>
      <c r="H204" s="21">
        <f t="shared" si="24"/>
        <v>-7.0543374642516685E-2</v>
      </c>
      <c r="I204" s="22">
        <f t="shared" si="25"/>
        <v>155.1</v>
      </c>
      <c r="J204" s="20">
        <f t="shared" si="26"/>
        <v>0.17805074044311789</v>
      </c>
      <c r="K204" s="21">
        <f t="shared" si="27"/>
        <v>1.4785510009532887</v>
      </c>
      <c r="L204" s="6" t="s">
        <v>326</v>
      </c>
      <c r="M204" s="6" t="s">
        <v>415</v>
      </c>
      <c r="N204" s="6" t="s">
        <v>422</v>
      </c>
      <c r="O204" s="6" t="s">
        <v>423</v>
      </c>
    </row>
    <row r="205" spans="1:15">
      <c r="A205" s="4">
        <v>1034.7</v>
      </c>
      <c r="B205" s="3">
        <v>177.3</v>
      </c>
      <c r="C205" s="16">
        <v>174.2</v>
      </c>
      <c r="D205" s="17">
        <f t="shared" si="21"/>
        <v>0.16835797815792014</v>
      </c>
      <c r="E205" s="18">
        <f t="shared" si="22"/>
        <v>0.98251551043429208</v>
      </c>
      <c r="F205" s="19">
        <v>128.5</v>
      </c>
      <c r="G205" s="20">
        <f t="shared" si="23"/>
        <v>0.12419058664347153</v>
      </c>
      <c r="H205" s="21">
        <f t="shared" si="24"/>
        <v>0.72476029328821201</v>
      </c>
      <c r="I205" s="22">
        <f t="shared" si="25"/>
        <v>302.7</v>
      </c>
      <c r="J205" s="20">
        <f t="shared" si="26"/>
        <v>0.29254856480139169</v>
      </c>
      <c r="K205" s="21">
        <f t="shared" si="27"/>
        <v>1.707275803722504</v>
      </c>
      <c r="L205" s="6" t="s">
        <v>326</v>
      </c>
      <c r="M205" s="6" t="s">
        <v>415</v>
      </c>
      <c r="N205" s="6" t="s">
        <v>424</v>
      </c>
      <c r="O205" s="6" t="s">
        <v>425</v>
      </c>
    </row>
    <row r="206" spans="1:15">
      <c r="A206" s="4">
        <v>3852.5</v>
      </c>
      <c r="B206" s="3">
        <v>761.2</v>
      </c>
      <c r="C206" s="16">
        <v>619.9</v>
      </c>
      <c r="D206" s="17">
        <f t="shared" si="21"/>
        <v>0.1609085009733939</v>
      </c>
      <c r="E206" s="18">
        <f t="shared" si="22"/>
        <v>0.8143720441408302</v>
      </c>
      <c r="F206" s="19">
        <v>81.3</v>
      </c>
      <c r="G206" s="20">
        <f t="shared" si="23"/>
        <v>2.1103179753406878E-2</v>
      </c>
      <c r="H206" s="21">
        <f t="shared" si="24"/>
        <v>0.10680504466631634</v>
      </c>
      <c r="I206" s="22">
        <f t="shared" si="25"/>
        <v>701.19999999999993</v>
      </c>
      <c r="J206" s="20">
        <f t="shared" si="26"/>
        <v>0.18201168072680077</v>
      </c>
      <c r="K206" s="21">
        <f t="shared" si="27"/>
        <v>0.92117708880714644</v>
      </c>
      <c r="L206" s="6" t="s">
        <v>326</v>
      </c>
      <c r="M206" s="6" t="s">
        <v>426</v>
      </c>
      <c r="N206" s="6" t="s">
        <v>426</v>
      </c>
      <c r="O206" s="6"/>
    </row>
    <row r="207" spans="1:15">
      <c r="A207" s="3">
        <v>184.3</v>
      </c>
      <c r="B207" s="3">
        <v>175.5</v>
      </c>
      <c r="C207" s="16">
        <v>29.1</v>
      </c>
      <c r="D207" s="17">
        <f t="shared" si="21"/>
        <v>0.15789473684210525</v>
      </c>
      <c r="E207" s="18">
        <f t="shared" si="22"/>
        <v>0.16581196581196583</v>
      </c>
      <c r="F207" s="19">
        <v>-7</v>
      </c>
      <c r="G207" s="20">
        <f t="shared" si="23"/>
        <v>-3.7981551817688551E-2</v>
      </c>
      <c r="H207" s="21">
        <f t="shared" si="24"/>
        <v>-3.9886039886039885E-2</v>
      </c>
      <c r="I207" s="22">
        <f t="shared" si="25"/>
        <v>22.1</v>
      </c>
      <c r="J207" s="20">
        <f t="shared" si="26"/>
        <v>0.11991318502441671</v>
      </c>
      <c r="K207" s="21">
        <f t="shared" si="27"/>
        <v>0.12592592592592594</v>
      </c>
      <c r="L207" s="6" t="s">
        <v>326</v>
      </c>
      <c r="M207" s="6" t="s">
        <v>427</v>
      </c>
      <c r="N207" s="6" t="s">
        <v>427</v>
      </c>
      <c r="O207" s="6" t="s">
        <v>428</v>
      </c>
    </row>
    <row r="208" spans="1:15">
      <c r="A208" s="4">
        <v>19584.400000000001</v>
      </c>
      <c r="B208" s="4">
        <v>6269.2</v>
      </c>
      <c r="C208" s="23">
        <v>3501.6</v>
      </c>
      <c r="D208" s="17">
        <f t="shared" si="21"/>
        <v>0.17879536774167193</v>
      </c>
      <c r="E208" s="18">
        <f t="shared" si="22"/>
        <v>0.55854016461430489</v>
      </c>
      <c r="F208" s="24">
        <v>3234</v>
      </c>
      <c r="G208" s="20">
        <f t="shared" si="23"/>
        <v>0.16513143113906986</v>
      </c>
      <c r="H208" s="21">
        <f t="shared" si="24"/>
        <v>0.51585529254131313</v>
      </c>
      <c r="I208" s="22">
        <f t="shared" si="25"/>
        <v>6735.6</v>
      </c>
      <c r="J208" s="20">
        <f t="shared" si="26"/>
        <v>0.34392679888074179</v>
      </c>
      <c r="K208" s="21">
        <f t="shared" si="27"/>
        <v>1.074395457155618</v>
      </c>
      <c r="L208" s="6" t="s">
        <v>429</v>
      </c>
      <c r="M208" s="6" t="s">
        <v>429</v>
      </c>
      <c r="N208" s="6" t="s">
        <v>429</v>
      </c>
      <c r="O208" s="6"/>
    </row>
    <row r="209" spans="1:15">
      <c r="A209" s="3">
        <v>37.799999999999997</v>
      </c>
      <c r="B209" s="3">
        <v>214.1</v>
      </c>
      <c r="C209" s="16">
        <v>0.7</v>
      </c>
      <c r="D209" s="17">
        <f t="shared" si="21"/>
        <v>1.8518518518518517E-2</v>
      </c>
      <c r="E209" s="18">
        <f t="shared" si="22"/>
        <v>3.269500233535731E-3</v>
      </c>
      <c r="F209" s="19">
        <v>-1.2</v>
      </c>
      <c r="G209" s="20">
        <f t="shared" si="23"/>
        <v>-3.1746031746031744E-2</v>
      </c>
      <c r="H209" s="21">
        <f t="shared" si="24"/>
        <v>-5.6048575432041106E-3</v>
      </c>
      <c r="I209" s="22">
        <f t="shared" si="25"/>
        <v>-0.5</v>
      </c>
      <c r="J209" s="20">
        <f t="shared" si="26"/>
        <v>-1.3227513227513229E-2</v>
      </c>
      <c r="K209" s="21">
        <f t="shared" si="27"/>
        <v>-2.3353573096683792E-3</v>
      </c>
      <c r="L209" s="6" t="s">
        <v>430</v>
      </c>
      <c r="M209" s="6" t="s">
        <v>431</v>
      </c>
      <c r="N209" s="6" t="s">
        <v>431</v>
      </c>
      <c r="O209" s="6" t="s">
        <v>432</v>
      </c>
    </row>
    <row r="210" spans="1:15">
      <c r="A210" s="3">
        <v>86.7</v>
      </c>
      <c r="B210" s="3">
        <v>399</v>
      </c>
      <c r="C210" s="16">
        <v>2.7</v>
      </c>
      <c r="D210" s="17">
        <f t="shared" si="21"/>
        <v>3.1141868512110728E-2</v>
      </c>
      <c r="E210" s="18">
        <f t="shared" si="22"/>
        <v>6.7669172932330835E-3</v>
      </c>
      <c r="F210" s="19">
        <v>-1.1000000000000001</v>
      </c>
      <c r="G210" s="20">
        <f t="shared" si="23"/>
        <v>-1.2687427912341408E-2</v>
      </c>
      <c r="H210" s="21">
        <f t="shared" si="24"/>
        <v>-2.7568922305764411E-3</v>
      </c>
      <c r="I210" s="22">
        <f t="shared" si="25"/>
        <v>1.6</v>
      </c>
      <c r="J210" s="20">
        <f t="shared" si="26"/>
        <v>1.845444059976932E-2</v>
      </c>
      <c r="K210" s="21">
        <f t="shared" si="27"/>
        <v>4.0100250626566416E-3</v>
      </c>
      <c r="L210" s="6" t="s">
        <v>430</v>
      </c>
      <c r="M210" s="6" t="s">
        <v>433</v>
      </c>
      <c r="N210" s="6" t="s">
        <v>433</v>
      </c>
      <c r="O210" s="6" t="s">
        <v>434</v>
      </c>
    </row>
    <row r="211" spans="1:15">
      <c r="A211" s="3">
        <v>64.3</v>
      </c>
      <c r="B211" s="3">
        <v>249.3</v>
      </c>
      <c r="C211" s="16">
        <v>1</v>
      </c>
      <c r="D211" s="17">
        <f t="shared" si="21"/>
        <v>1.5552099533437015E-2</v>
      </c>
      <c r="E211" s="18">
        <f t="shared" si="22"/>
        <v>4.0112314480545523E-3</v>
      </c>
      <c r="F211" s="19">
        <v>-4.3</v>
      </c>
      <c r="G211" s="20">
        <f t="shared" si="23"/>
        <v>-6.6874027993779159E-2</v>
      </c>
      <c r="H211" s="21">
        <f t="shared" si="24"/>
        <v>-1.7248295226634576E-2</v>
      </c>
      <c r="I211" s="22">
        <f t="shared" si="25"/>
        <v>-3.3</v>
      </c>
      <c r="J211" s="20">
        <f t="shared" si="26"/>
        <v>-5.1321928460342149E-2</v>
      </c>
      <c r="K211" s="21">
        <f t="shared" si="27"/>
        <v>-1.3237063778580022E-2</v>
      </c>
      <c r="L211" s="6" t="s">
        <v>430</v>
      </c>
      <c r="M211" s="6" t="s">
        <v>435</v>
      </c>
      <c r="N211" s="6" t="s">
        <v>435</v>
      </c>
      <c r="O211" s="6" t="s">
        <v>436</v>
      </c>
    </row>
    <row r="212" spans="1:15">
      <c r="A212" s="3">
        <v>43.2</v>
      </c>
      <c r="B212" s="3">
        <v>327.8</v>
      </c>
      <c r="C212" s="16">
        <v>0.4</v>
      </c>
      <c r="D212" s="17">
        <f t="shared" si="21"/>
        <v>9.2592592592592587E-3</v>
      </c>
      <c r="E212" s="18">
        <f t="shared" si="22"/>
        <v>1.2202562538133007E-3</v>
      </c>
      <c r="F212" s="19">
        <v>-1.2</v>
      </c>
      <c r="G212" s="20">
        <f t="shared" si="23"/>
        <v>-2.7777777777777776E-2</v>
      </c>
      <c r="H212" s="21">
        <f t="shared" si="24"/>
        <v>-3.660768761439902E-3</v>
      </c>
      <c r="I212" s="22">
        <f t="shared" si="25"/>
        <v>-0.79999999999999993</v>
      </c>
      <c r="J212" s="20">
        <f t="shared" si="26"/>
        <v>-1.8518518518518517E-2</v>
      </c>
      <c r="K212" s="21">
        <f t="shared" si="27"/>
        <v>-2.4405125076266015E-3</v>
      </c>
      <c r="L212" s="6" t="s">
        <v>430</v>
      </c>
      <c r="M212" s="6" t="s">
        <v>437</v>
      </c>
      <c r="N212" s="6" t="s">
        <v>437</v>
      </c>
      <c r="O212" s="6" t="s">
        <v>438</v>
      </c>
    </row>
    <row r="213" spans="1:15">
      <c r="A213" s="3">
        <v>150.1</v>
      </c>
      <c r="B213" s="3">
        <v>332.8</v>
      </c>
      <c r="C213" s="16">
        <v>5.8</v>
      </c>
      <c r="D213" s="17">
        <f t="shared" si="21"/>
        <v>3.8640906062624915E-2</v>
      </c>
      <c r="E213" s="18">
        <f t="shared" si="22"/>
        <v>1.7427884615384616E-2</v>
      </c>
      <c r="F213" s="19">
        <v>-9.5</v>
      </c>
      <c r="G213" s="20">
        <f t="shared" si="23"/>
        <v>-6.3291139240506333E-2</v>
      </c>
      <c r="H213" s="21">
        <f t="shared" si="24"/>
        <v>-2.8545673076923076E-2</v>
      </c>
      <c r="I213" s="22">
        <f t="shared" si="25"/>
        <v>-3.7</v>
      </c>
      <c r="J213" s="20">
        <f t="shared" si="26"/>
        <v>-2.4650233177881415E-2</v>
      </c>
      <c r="K213" s="21">
        <f t="shared" si="27"/>
        <v>-1.1117788461538462E-2</v>
      </c>
      <c r="L213" s="6" t="s">
        <v>430</v>
      </c>
      <c r="M213" s="6" t="s">
        <v>439</v>
      </c>
      <c r="N213" s="6" t="s">
        <v>439</v>
      </c>
      <c r="O213" s="6" t="s">
        <v>440</v>
      </c>
    </row>
    <row r="214" spans="1:15">
      <c r="A214" s="3">
        <v>21.8</v>
      </c>
      <c r="B214" s="3">
        <v>279.5</v>
      </c>
      <c r="C214" s="16">
        <v>2.1</v>
      </c>
      <c r="D214" s="17">
        <f t="shared" si="21"/>
        <v>9.6330275229357804E-2</v>
      </c>
      <c r="E214" s="18">
        <f t="shared" si="22"/>
        <v>7.5134168157423974E-3</v>
      </c>
      <c r="F214" s="19">
        <v>-0.2</v>
      </c>
      <c r="G214" s="20">
        <f t="shared" si="23"/>
        <v>-9.1743119266055051E-3</v>
      </c>
      <c r="H214" s="21">
        <f t="shared" si="24"/>
        <v>-7.1556350626118077E-4</v>
      </c>
      <c r="I214" s="22">
        <f t="shared" si="25"/>
        <v>1.9000000000000001</v>
      </c>
      <c r="J214" s="20">
        <f t="shared" si="26"/>
        <v>8.7155963302752298E-2</v>
      </c>
      <c r="K214" s="21">
        <f t="shared" si="27"/>
        <v>6.7978533094812171E-3</v>
      </c>
      <c r="L214" s="6" t="s">
        <v>430</v>
      </c>
      <c r="M214" s="6" t="s">
        <v>441</v>
      </c>
      <c r="N214" s="6" t="s">
        <v>441</v>
      </c>
      <c r="O214" s="6" t="s">
        <v>442</v>
      </c>
    </row>
    <row r="215" spans="1:15">
      <c r="A215" s="3">
        <v>3.1</v>
      </c>
      <c r="B215" s="3">
        <v>10.9</v>
      </c>
      <c r="C215" s="16">
        <v>0.6</v>
      </c>
      <c r="D215" s="17">
        <f t="shared" si="21"/>
        <v>0.19354838709677419</v>
      </c>
      <c r="E215" s="18">
        <f t="shared" si="22"/>
        <v>5.5045871559633024E-2</v>
      </c>
      <c r="F215" s="19">
        <v>0</v>
      </c>
      <c r="G215" s="20">
        <f t="shared" si="23"/>
        <v>0</v>
      </c>
      <c r="H215" s="21">
        <f t="shared" si="24"/>
        <v>0</v>
      </c>
      <c r="I215" s="22">
        <f t="shared" si="25"/>
        <v>0.6</v>
      </c>
      <c r="J215" s="20">
        <f t="shared" si="26"/>
        <v>0.19354838709677419</v>
      </c>
      <c r="K215" s="21">
        <f t="shared" si="27"/>
        <v>5.5045871559633024E-2</v>
      </c>
      <c r="L215" s="6" t="s">
        <v>430</v>
      </c>
      <c r="M215" s="6" t="s">
        <v>443</v>
      </c>
      <c r="N215" s="6" t="s">
        <v>443</v>
      </c>
      <c r="O215" s="6" t="s">
        <v>444</v>
      </c>
    </row>
    <row r="216" spans="1:15">
      <c r="A216" s="3">
        <v>86.5</v>
      </c>
      <c r="B216" s="3">
        <v>388.6</v>
      </c>
      <c r="C216" s="16">
        <v>1.4</v>
      </c>
      <c r="D216" s="17">
        <f t="shared" si="21"/>
        <v>1.6184971098265895E-2</v>
      </c>
      <c r="E216" s="18">
        <f t="shared" si="22"/>
        <v>3.6026762738033962E-3</v>
      </c>
      <c r="F216" s="19">
        <v>-3.3</v>
      </c>
      <c r="G216" s="20">
        <f t="shared" si="23"/>
        <v>-3.8150289017341035E-2</v>
      </c>
      <c r="H216" s="21">
        <f t="shared" si="24"/>
        <v>-8.4920226453937195E-3</v>
      </c>
      <c r="I216" s="22">
        <f t="shared" si="25"/>
        <v>-1.9</v>
      </c>
      <c r="J216" s="20">
        <f t="shared" si="26"/>
        <v>-2.1965317919075144E-2</v>
      </c>
      <c r="K216" s="21">
        <f t="shared" si="27"/>
        <v>-4.8893463715903238E-3</v>
      </c>
      <c r="L216" s="6" t="s">
        <v>430</v>
      </c>
      <c r="M216" s="6" t="s">
        <v>445</v>
      </c>
      <c r="N216" s="6" t="s">
        <v>445</v>
      </c>
      <c r="O216" s="6" t="s">
        <v>446</v>
      </c>
    </row>
    <row r="217" spans="1:15">
      <c r="A217" s="3">
        <v>55.5</v>
      </c>
      <c r="B217" s="3">
        <v>340.3</v>
      </c>
      <c r="C217" s="16">
        <v>1.3</v>
      </c>
      <c r="D217" s="17">
        <f t="shared" si="21"/>
        <v>2.3423423423423424E-2</v>
      </c>
      <c r="E217" s="18">
        <f t="shared" si="22"/>
        <v>3.8201586835145459E-3</v>
      </c>
      <c r="F217" s="19">
        <v>-2.2000000000000002</v>
      </c>
      <c r="G217" s="20">
        <f t="shared" si="23"/>
        <v>-3.9639639639639644E-2</v>
      </c>
      <c r="H217" s="21">
        <f t="shared" si="24"/>
        <v>-6.4648839259476938E-3</v>
      </c>
      <c r="I217" s="22">
        <f t="shared" si="25"/>
        <v>-0.90000000000000013</v>
      </c>
      <c r="J217" s="20">
        <f t="shared" si="26"/>
        <v>-1.6216216216216217E-2</v>
      </c>
      <c r="K217" s="21">
        <f t="shared" si="27"/>
        <v>-2.6447252424331475E-3</v>
      </c>
      <c r="L217" s="6" t="s">
        <v>430</v>
      </c>
      <c r="M217" s="6" t="s">
        <v>447</v>
      </c>
      <c r="N217" s="6" t="s">
        <v>447</v>
      </c>
      <c r="O217" s="6" t="s">
        <v>448</v>
      </c>
    </row>
    <row r="218" spans="1:15">
      <c r="A218" s="3">
        <v>82.2</v>
      </c>
      <c r="B218" s="3">
        <v>333.6</v>
      </c>
      <c r="C218" s="16">
        <v>3.7</v>
      </c>
      <c r="D218" s="17">
        <f t="shared" si="21"/>
        <v>4.5012165450121655E-2</v>
      </c>
      <c r="E218" s="18">
        <f t="shared" si="22"/>
        <v>1.1091127098321343E-2</v>
      </c>
      <c r="F218" s="19">
        <v>-1.4</v>
      </c>
      <c r="G218" s="20">
        <f t="shared" si="23"/>
        <v>-1.7031630170316302E-2</v>
      </c>
      <c r="H218" s="21">
        <f t="shared" si="24"/>
        <v>-4.196642685851318E-3</v>
      </c>
      <c r="I218" s="22">
        <f t="shared" si="25"/>
        <v>2.3000000000000003</v>
      </c>
      <c r="J218" s="20">
        <f t="shared" si="26"/>
        <v>2.7980535279805357E-2</v>
      </c>
      <c r="K218" s="21">
        <f t="shared" si="27"/>
        <v>6.8944844124700245E-3</v>
      </c>
      <c r="L218" s="6" t="s">
        <v>430</v>
      </c>
      <c r="M218" s="6" t="s">
        <v>449</v>
      </c>
      <c r="N218" s="6" t="s">
        <v>449</v>
      </c>
      <c r="O218" s="6" t="s">
        <v>450</v>
      </c>
    </row>
    <row r="219" spans="1:15">
      <c r="A219" s="3">
        <v>50.4</v>
      </c>
      <c r="B219" s="3">
        <v>289</v>
      </c>
      <c r="C219" s="16">
        <v>0.4</v>
      </c>
      <c r="D219" s="17">
        <f t="shared" si="21"/>
        <v>7.9365079365079378E-3</v>
      </c>
      <c r="E219" s="18">
        <f t="shared" si="22"/>
        <v>1.3840830449826991E-3</v>
      </c>
      <c r="F219" s="19">
        <v>-2.9</v>
      </c>
      <c r="G219" s="20">
        <f t="shared" si="23"/>
        <v>-5.7539682539682536E-2</v>
      </c>
      <c r="H219" s="21">
        <f t="shared" si="24"/>
        <v>-1.0034602076124567E-2</v>
      </c>
      <c r="I219" s="22">
        <f t="shared" si="25"/>
        <v>-2.5</v>
      </c>
      <c r="J219" s="20">
        <f t="shared" si="26"/>
        <v>-4.9603174603174607E-2</v>
      </c>
      <c r="K219" s="21">
        <f t="shared" si="27"/>
        <v>-8.6505190311418692E-3</v>
      </c>
      <c r="L219" s="6" t="s">
        <v>430</v>
      </c>
      <c r="M219" s="6" t="s">
        <v>451</v>
      </c>
      <c r="N219" s="6" t="s">
        <v>451</v>
      </c>
      <c r="O219" s="6" t="s">
        <v>452</v>
      </c>
    </row>
    <row r="220" spans="1:15">
      <c r="A220" s="3">
        <v>19</v>
      </c>
      <c r="B220" s="3">
        <v>280.89999999999998</v>
      </c>
      <c r="C220" s="16">
        <v>0.2</v>
      </c>
      <c r="D220" s="17">
        <f t="shared" si="21"/>
        <v>1.0526315789473684E-2</v>
      </c>
      <c r="E220" s="18">
        <f t="shared" si="22"/>
        <v>7.119971520113921E-4</v>
      </c>
      <c r="F220" s="19">
        <v>-0.2</v>
      </c>
      <c r="G220" s="20">
        <f t="shared" si="23"/>
        <v>-1.0526315789473684E-2</v>
      </c>
      <c r="H220" s="21">
        <f t="shared" si="24"/>
        <v>-7.119971520113921E-4</v>
      </c>
      <c r="I220" s="22">
        <f t="shared" si="25"/>
        <v>0</v>
      </c>
      <c r="J220" s="20">
        <f t="shared" si="26"/>
        <v>0</v>
      </c>
      <c r="K220" s="21">
        <f t="shared" si="27"/>
        <v>0</v>
      </c>
      <c r="L220" s="6" t="s">
        <v>430</v>
      </c>
      <c r="M220" s="6" t="s">
        <v>453</v>
      </c>
      <c r="N220" s="6" t="s">
        <v>453</v>
      </c>
      <c r="O220" s="6" t="s">
        <v>454</v>
      </c>
    </row>
    <row r="221" spans="1:15">
      <c r="A221" s="3">
        <v>17.2</v>
      </c>
      <c r="B221" s="3">
        <v>183.5</v>
      </c>
      <c r="C221" s="16">
        <v>0.1</v>
      </c>
      <c r="D221" s="17">
        <f t="shared" si="21"/>
        <v>5.8139534883720938E-3</v>
      </c>
      <c r="E221" s="18">
        <f t="shared" si="22"/>
        <v>5.4495912806539512E-4</v>
      </c>
      <c r="F221" s="19">
        <v>-0.3</v>
      </c>
      <c r="G221" s="20">
        <f t="shared" si="23"/>
        <v>-1.7441860465116279E-2</v>
      </c>
      <c r="H221" s="21">
        <f t="shared" si="24"/>
        <v>-1.6348773841961851E-3</v>
      </c>
      <c r="I221" s="22">
        <f t="shared" si="25"/>
        <v>-0.19999999999999998</v>
      </c>
      <c r="J221" s="20">
        <f t="shared" si="26"/>
        <v>-1.1627906976744186E-2</v>
      </c>
      <c r="K221" s="21">
        <f t="shared" si="27"/>
        <v>-1.08991825613079E-3</v>
      </c>
      <c r="L221" s="6" t="s">
        <v>430</v>
      </c>
      <c r="M221" s="6" t="s">
        <v>455</v>
      </c>
      <c r="N221" s="6" t="s">
        <v>455</v>
      </c>
      <c r="O221" s="6" t="s">
        <v>456</v>
      </c>
    </row>
    <row r="222" spans="1:15">
      <c r="A222" s="3">
        <v>29.6</v>
      </c>
      <c r="B222" s="3">
        <v>266.39999999999998</v>
      </c>
      <c r="C222" s="16">
        <v>0.3</v>
      </c>
      <c r="D222" s="17">
        <f t="shared" si="21"/>
        <v>1.0135135135135134E-2</v>
      </c>
      <c r="E222" s="18">
        <f t="shared" si="22"/>
        <v>1.1261261261261261E-3</v>
      </c>
      <c r="F222" s="19">
        <v>-0.3</v>
      </c>
      <c r="G222" s="20">
        <f t="shared" si="23"/>
        <v>-1.0135135135135134E-2</v>
      </c>
      <c r="H222" s="21">
        <f t="shared" si="24"/>
        <v>-1.1261261261261261E-3</v>
      </c>
      <c r="I222" s="22">
        <f t="shared" si="25"/>
        <v>0</v>
      </c>
      <c r="J222" s="20">
        <f t="shared" si="26"/>
        <v>0</v>
      </c>
      <c r="K222" s="21">
        <f t="shared" si="27"/>
        <v>0</v>
      </c>
      <c r="L222" s="6" t="s">
        <v>430</v>
      </c>
      <c r="M222" s="6" t="s">
        <v>457</v>
      </c>
      <c r="N222" s="6" t="s">
        <v>457</v>
      </c>
      <c r="O222" s="6" t="s">
        <v>458</v>
      </c>
    </row>
    <row r="223" spans="1:15">
      <c r="A223" s="3">
        <v>50.5</v>
      </c>
      <c r="B223" s="3">
        <v>252.3</v>
      </c>
      <c r="C223" s="16">
        <v>1.1000000000000001</v>
      </c>
      <c r="D223" s="17">
        <f t="shared" si="21"/>
        <v>2.1782178217821784E-2</v>
      </c>
      <c r="E223" s="18">
        <f t="shared" si="22"/>
        <v>4.3598890210067385E-3</v>
      </c>
      <c r="F223" s="19">
        <v>-2.2999999999999998</v>
      </c>
      <c r="G223" s="20">
        <f t="shared" si="23"/>
        <v>-4.5544554455445543E-2</v>
      </c>
      <c r="H223" s="21">
        <f t="shared" si="24"/>
        <v>-9.1161315893777232E-3</v>
      </c>
      <c r="I223" s="22">
        <f t="shared" si="25"/>
        <v>-1.1999999999999997</v>
      </c>
      <c r="J223" s="20">
        <f t="shared" si="26"/>
        <v>-2.3762376237623756E-2</v>
      </c>
      <c r="K223" s="21">
        <f t="shared" si="27"/>
        <v>-4.7562425683709856E-3</v>
      </c>
      <c r="L223" s="6" t="s">
        <v>430</v>
      </c>
      <c r="M223" s="6" t="s">
        <v>459</v>
      </c>
      <c r="N223" s="6" t="s">
        <v>459</v>
      </c>
      <c r="O223" s="6" t="s">
        <v>460</v>
      </c>
    </row>
    <row r="224" spans="1:15">
      <c r="A224" s="3">
        <v>114.5</v>
      </c>
      <c r="B224" s="3">
        <v>260.7</v>
      </c>
      <c r="C224" s="16">
        <v>4.8</v>
      </c>
      <c r="D224" s="17">
        <f t="shared" si="21"/>
        <v>4.1921397379912663E-2</v>
      </c>
      <c r="E224" s="18">
        <f t="shared" si="22"/>
        <v>1.8411967779056387E-2</v>
      </c>
      <c r="F224" s="19">
        <v>-4.3</v>
      </c>
      <c r="G224" s="20">
        <f t="shared" si="23"/>
        <v>-3.7554585152838424E-2</v>
      </c>
      <c r="H224" s="21">
        <f t="shared" si="24"/>
        <v>-1.6494054468738015E-2</v>
      </c>
      <c r="I224" s="22">
        <f t="shared" si="25"/>
        <v>0.5</v>
      </c>
      <c r="J224" s="20">
        <f t="shared" si="26"/>
        <v>4.3668122270742356E-3</v>
      </c>
      <c r="K224" s="21">
        <f t="shared" si="27"/>
        <v>1.9179133103183737E-3</v>
      </c>
      <c r="L224" s="6" t="s">
        <v>430</v>
      </c>
      <c r="M224" s="6" t="s">
        <v>461</v>
      </c>
      <c r="N224" s="6" t="s">
        <v>461</v>
      </c>
      <c r="O224" s="6" t="s">
        <v>462</v>
      </c>
    </row>
    <row r="225" spans="1:15">
      <c r="A225" s="3">
        <v>115.7</v>
      </c>
      <c r="B225" s="3">
        <v>309</v>
      </c>
      <c r="C225" s="16">
        <v>5.6</v>
      </c>
      <c r="D225" s="17">
        <f t="shared" si="21"/>
        <v>4.8401037165082102E-2</v>
      </c>
      <c r="E225" s="18">
        <f t="shared" si="22"/>
        <v>1.8122977346278317E-2</v>
      </c>
      <c r="F225" s="19">
        <v>-5.5</v>
      </c>
      <c r="G225" s="20">
        <f t="shared" si="23"/>
        <v>-4.7536732929991353E-2</v>
      </c>
      <c r="H225" s="21">
        <f t="shared" si="24"/>
        <v>-1.7799352750809062E-2</v>
      </c>
      <c r="I225" s="22">
        <f t="shared" si="25"/>
        <v>9.9999999999999645E-2</v>
      </c>
      <c r="J225" s="20">
        <f t="shared" si="26"/>
        <v>8.6430423509074883E-4</v>
      </c>
      <c r="K225" s="21">
        <f t="shared" si="27"/>
        <v>3.2362459546925453E-4</v>
      </c>
      <c r="L225" s="6" t="s">
        <v>430</v>
      </c>
      <c r="M225" s="6" t="s">
        <v>463</v>
      </c>
      <c r="N225" s="6" t="s">
        <v>463</v>
      </c>
      <c r="O225" s="6" t="s">
        <v>464</v>
      </c>
    </row>
    <row r="226" spans="1:15">
      <c r="A226" s="3">
        <v>56.6</v>
      </c>
      <c r="B226" s="3">
        <v>271.8</v>
      </c>
      <c r="C226" s="16">
        <v>1.5</v>
      </c>
      <c r="D226" s="17">
        <f t="shared" si="21"/>
        <v>2.6501766784452298E-2</v>
      </c>
      <c r="E226" s="18">
        <f t="shared" si="22"/>
        <v>5.5187637969094918E-3</v>
      </c>
      <c r="F226" s="19">
        <v>-2.5</v>
      </c>
      <c r="G226" s="20">
        <f t="shared" si="23"/>
        <v>-4.4169611307420496E-2</v>
      </c>
      <c r="H226" s="21">
        <f t="shared" si="24"/>
        <v>-9.19793966151582E-3</v>
      </c>
      <c r="I226" s="22">
        <f t="shared" si="25"/>
        <v>-1</v>
      </c>
      <c r="J226" s="20">
        <f t="shared" si="26"/>
        <v>-1.7667844522968199E-2</v>
      </c>
      <c r="K226" s="21">
        <f t="shared" si="27"/>
        <v>-3.6791758646063282E-3</v>
      </c>
      <c r="L226" s="6" t="s">
        <v>430</v>
      </c>
      <c r="M226" s="6" t="s">
        <v>465</v>
      </c>
      <c r="N226" s="6" t="s">
        <v>465</v>
      </c>
      <c r="O226" s="6" t="s">
        <v>466</v>
      </c>
    </row>
    <row r="227" spans="1:15">
      <c r="A227" s="3">
        <v>14.9</v>
      </c>
      <c r="B227" s="3">
        <v>248.1</v>
      </c>
      <c r="C227" s="16">
        <v>0.1</v>
      </c>
      <c r="D227" s="17">
        <f t="shared" si="21"/>
        <v>6.7114093959731542E-3</v>
      </c>
      <c r="E227" s="18">
        <f t="shared" si="22"/>
        <v>4.0306328093510683E-4</v>
      </c>
      <c r="F227" s="19">
        <v>-0.1</v>
      </c>
      <c r="G227" s="20">
        <f t="shared" si="23"/>
        <v>-6.7114093959731542E-3</v>
      </c>
      <c r="H227" s="21">
        <f t="shared" si="24"/>
        <v>-4.0306328093510683E-4</v>
      </c>
      <c r="I227" s="22">
        <f t="shared" si="25"/>
        <v>0</v>
      </c>
      <c r="J227" s="20">
        <f t="shared" si="26"/>
        <v>0</v>
      </c>
      <c r="K227" s="21">
        <f t="shared" si="27"/>
        <v>0</v>
      </c>
      <c r="L227" s="6" t="s">
        <v>430</v>
      </c>
      <c r="M227" s="6" t="s">
        <v>467</v>
      </c>
      <c r="N227" s="6" t="s">
        <v>467</v>
      </c>
      <c r="O227" s="6" t="s">
        <v>468</v>
      </c>
    </row>
    <row r="228" spans="1:15">
      <c r="A228" s="3">
        <v>12.4</v>
      </c>
      <c r="B228" s="3">
        <v>156.9</v>
      </c>
      <c r="C228" s="16">
        <v>1.1000000000000001</v>
      </c>
      <c r="D228" s="17">
        <f t="shared" si="21"/>
        <v>8.8709677419354843E-2</v>
      </c>
      <c r="E228" s="18">
        <f t="shared" si="22"/>
        <v>7.0108349267049078E-3</v>
      </c>
      <c r="F228" s="19">
        <v>-0.2</v>
      </c>
      <c r="G228" s="20">
        <f t="shared" si="23"/>
        <v>-1.6129032258064516E-2</v>
      </c>
      <c r="H228" s="21">
        <f t="shared" si="24"/>
        <v>-1.2746972594008922E-3</v>
      </c>
      <c r="I228" s="22">
        <f t="shared" si="25"/>
        <v>0.90000000000000013</v>
      </c>
      <c r="J228" s="20">
        <f t="shared" si="26"/>
        <v>7.2580645161290328E-2</v>
      </c>
      <c r="K228" s="21">
        <f t="shared" si="27"/>
        <v>5.7361376673040155E-3</v>
      </c>
      <c r="L228" s="6" t="s">
        <v>430</v>
      </c>
      <c r="M228" s="6" t="s">
        <v>469</v>
      </c>
      <c r="N228" s="6" t="s">
        <v>469</v>
      </c>
      <c r="O228" s="6" t="s">
        <v>470</v>
      </c>
    </row>
    <row r="229" spans="1:15">
      <c r="A229" s="3">
        <v>37.299999999999997</v>
      </c>
      <c r="B229" s="3">
        <v>179.1</v>
      </c>
      <c r="C229" s="16">
        <v>0.8</v>
      </c>
      <c r="D229" s="17">
        <f t="shared" si="21"/>
        <v>2.1447721179624669E-2</v>
      </c>
      <c r="E229" s="18">
        <f t="shared" si="22"/>
        <v>4.4667783361250699E-3</v>
      </c>
      <c r="F229" s="19">
        <v>-1.3</v>
      </c>
      <c r="G229" s="20">
        <f t="shared" si="23"/>
        <v>-3.4852546916890083E-2</v>
      </c>
      <c r="H229" s="21">
        <f t="shared" si="24"/>
        <v>-7.2585147962032385E-3</v>
      </c>
      <c r="I229" s="22">
        <f t="shared" si="25"/>
        <v>-0.5</v>
      </c>
      <c r="J229" s="20">
        <f t="shared" si="26"/>
        <v>-1.3404825737265416E-2</v>
      </c>
      <c r="K229" s="21">
        <f t="shared" si="27"/>
        <v>-2.7917364600781687E-3</v>
      </c>
      <c r="L229" s="6" t="s">
        <v>430</v>
      </c>
      <c r="M229" s="6" t="s">
        <v>471</v>
      </c>
      <c r="N229" s="6" t="s">
        <v>471</v>
      </c>
      <c r="O229" s="6" t="s">
        <v>472</v>
      </c>
    </row>
    <row r="230" spans="1:15">
      <c r="A230" s="3">
        <v>27.2</v>
      </c>
      <c r="B230" s="3">
        <v>321.8</v>
      </c>
      <c r="C230" s="16">
        <v>0.6</v>
      </c>
      <c r="D230" s="17">
        <f t="shared" si="21"/>
        <v>2.2058823529411766E-2</v>
      </c>
      <c r="E230" s="18">
        <f t="shared" si="22"/>
        <v>1.8645121193287754E-3</v>
      </c>
      <c r="F230" s="19">
        <v>-0.5</v>
      </c>
      <c r="G230" s="20">
        <f t="shared" si="23"/>
        <v>-1.8382352941176471E-2</v>
      </c>
      <c r="H230" s="21">
        <f t="shared" si="24"/>
        <v>-1.5537600994406462E-3</v>
      </c>
      <c r="I230" s="22">
        <f t="shared" si="25"/>
        <v>9.9999999999999978E-2</v>
      </c>
      <c r="J230" s="20">
        <f t="shared" si="26"/>
        <v>3.6764705882352932E-3</v>
      </c>
      <c r="K230" s="21">
        <f t="shared" si="27"/>
        <v>3.107520198881292E-4</v>
      </c>
      <c r="L230" s="6" t="s">
        <v>430</v>
      </c>
      <c r="M230" s="6" t="s">
        <v>473</v>
      </c>
      <c r="N230" s="6" t="s">
        <v>473</v>
      </c>
      <c r="O230" s="6" t="s">
        <v>474</v>
      </c>
    </row>
    <row r="231" spans="1:15">
      <c r="A231" s="3">
        <v>35.299999999999997</v>
      </c>
      <c r="B231" s="3">
        <v>305.3</v>
      </c>
      <c r="C231" s="16">
        <v>0.2</v>
      </c>
      <c r="D231" s="17">
        <f t="shared" si="21"/>
        <v>5.6657223796034006E-3</v>
      </c>
      <c r="E231" s="18">
        <f t="shared" si="22"/>
        <v>6.5509335080248942E-4</v>
      </c>
      <c r="F231" s="19">
        <v>-1</v>
      </c>
      <c r="G231" s="20">
        <f t="shared" si="23"/>
        <v>-2.8328611898017001E-2</v>
      </c>
      <c r="H231" s="21">
        <f t="shared" si="24"/>
        <v>-3.2754667540124465E-3</v>
      </c>
      <c r="I231" s="22">
        <f t="shared" si="25"/>
        <v>-0.8</v>
      </c>
      <c r="J231" s="20">
        <f t="shared" si="26"/>
        <v>-2.2662889518413602E-2</v>
      </c>
      <c r="K231" s="21">
        <f t="shared" si="27"/>
        <v>-2.6203734032099577E-3</v>
      </c>
      <c r="L231" s="6" t="s">
        <v>430</v>
      </c>
      <c r="M231" s="6" t="s">
        <v>475</v>
      </c>
      <c r="N231" s="6" t="s">
        <v>475</v>
      </c>
      <c r="O231" s="6" t="s">
        <v>476</v>
      </c>
    </row>
    <row r="232" spans="1:15">
      <c r="A232" s="3">
        <v>37.6</v>
      </c>
      <c r="B232" s="3">
        <v>206.5</v>
      </c>
      <c r="C232" s="16">
        <v>0.6</v>
      </c>
      <c r="D232" s="17">
        <f t="shared" si="21"/>
        <v>1.5957446808510637E-2</v>
      </c>
      <c r="E232" s="18">
        <f t="shared" si="22"/>
        <v>2.9055690072639223E-3</v>
      </c>
      <c r="F232" s="19">
        <v>-0.8</v>
      </c>
      <c r="G232" s="20">
        <f t="shared" si="23"/>
        <v>-2.1276595744680851E-2</v>
      </c>
      <c r="H232" s="21">
        <f t="shared" si="24"/>
        <v>-3.87409200968523E-3</v>
      </c>
      <c r="I232" s="22">
        <f t="shared" si="25"/>
        <v>-0.20000000000000007</v>
      </c>
      <c r="J232" s="20">
        <f t="shared" si="26"/>
        <v>-5.3191489361702144E-3</v>
      </c>
      <c r="K232" s="21">
        <f t="shared" si="27"/>
        <v>-9.6852300242130783E-4</v>
      </c>
      <c r="L232" s="6" t="s">
        <v>430</v>
      </c>
      <c r="M232" s="6" t="s">
        <v>477</v>
      </c>
      <c r="N232" s="6" t="s">
        <v>477</v>
      </c>
      <c r="O232" s="6" t="s">
        <v>478</v>
      </c>
    </row>
    <row r="233" spans="1:15">
      <c r="A233" s="3">
        <v>38.6</v>
      </c>
      <c r="B233" s="3">
        <v>355.3</v>
      </c>
      <c r="C233" s="16">
        <v>0.1</v>
      </c>
      <c r="D233" s="17">
        <f t="shared" si="21"/>
        <v>2.5906735751295338E-3</v>
      </c>
      <c r="E233" s="18">
        <f t="shared" si="22"/>
        <v>2.8145229383619476E-4</v>
      </c>
      <c r="F233" s="19">
        <v>-1</v>
      </c>
      <c r="G233" s="20">
        <f t="shared" si="23"/>
        <v>-2.5906735751295335E-2</v>
      </c>
      <c r="H233" s="21">
        <f t="shared" si="24"/>
        <v>-2.8145229383619475E-3</v>
      </c>
      <c r="I233" s="22">
        <f t="shared" si="25"/>
        <v>-0.9</v>
      </c>
      <c r="J233" s="20">
        <f t="shared" si="26"/>
        <v>-2.3316062176165803E-2</v>
      </c>
      <c r="K233" s="21">
        <f t="shared" si="27"/>
        <v>-2.5330706445257528E-3</v>
      </c>
      <c r="L233" s="6" t="s">
        <v>430</v>
      </c>
      <c r="M233" s="6" t="s">
        <v>479</v>
      </c>
      <c r="N233" s="6" t="s">
        <v>479</v>
      </c>
      <c r="O233" s="6" t="s">
        <v>480</v>
      </c>
    </row>
    <row r="234" spans="1:15">
      <c r="A234" s="3">
        <v>56.4</v>
      </c>
      <c r="B234" s="3">
        <v>305.7</v>
      </c>
      <c r="C234" s="16">
        <v>0.9</v>
      </c>
      <c r="D234" s="17">
        <f t="shared" si="21"/>
        <v>1.5957446808510641E-2</v>
      </c>
      <c r="E234" s="18">
        <f t="shared" si="22"/>
        <v>2.944062806673209E-3</v>
      </c>
      <c r="F234" s="19">
        <v>-2.1</v>
      </c>
      <c r="G234" s="20">
        <f t="shared" si="23"/>
        <v>-3.7234042553191495E-2</v>
      </c>
      <c r="H234" s="21">
        <f t="shared" si="24"/>
        <v>-6.8694798822374883E-3</v>
      </c>
      <c r="I234" s="22">
        <f t="shared" si="25"/>
        <v>-1.2000000000000002</v>
      </c>
      <c r="J234" s="20">
        <f t="shared" si="26"/>
        <v>-2.1276595744680854E-2</v>
      </c>
      <c r="K234" s="21">
        <f t="shared" si="27"/>
        <v>-3.9254170755642793E-3</v>
      </c>
      <c r="L234" s="6" t="s">
        <v>430</v>
      </c>
      <c r="M234" s="6" t="s">
        <v>481</v>
      </c>
      <c r="N234" s="6" t="s">
        <v>481</v>
      </c>
      <c r="O234" s="6" t="s">
        <v>482</v>
      </c>
    </row>
    <row r="235" spans="1:15">
      <c r="A235" s="3">
        <v>58.8</v>
      </c>
      <c r="B235" s="3">
        <v>198.1</v>
      </c>
      <c r="C235" s="16">
        <v>1</v>
      </c>
      <c r="D235" s="17">
        <f t="shared" si="21"/>
        <v>1.7006802721088437E-2</v>
      </c>
      <c r="E235" s="18">
        <f t="shared" si="22"/>
        <v>5.0479555779909136E-3</v>
      </c>
      <c r="F235" s="19">
        <v>-2.2999999999999998</v>
      </c>
      <c r="G235" s="20">
        <f t="shared" si="23"/>
        <v>-3.9115646258503403E-2</v>
      </c>
      <c r="H235" s="21">
        <f t="shared" si="24"/>
        <v>-1.16102978293791E-2</v>
      </c>
      <c r="I235" s="22">
        <f t="shared" si="25"/>
        <v>-1.2999999999999998</v>
      </c>
      <c r="J235" s="20">
        <f t="shared" si="26"/>
        <v>-2.2108843537414963E-2</v>
      </c>
      <c r="K235" s="21">
        <f t="shared" si="27"/>
        <v>-6.5623422513881868E-3</v>
      </c>
      <c r="L235" s="6" t="s">
        <v>430</v>
      </c>
      <c r="M235" s="6" t="s">
        <v>483</v>
      </c>
      <c r="N235" s="6" t="s">
        <v>483</v>
      </c>
      <c r="O235" s="6" t="s">
        <v>484</v>
      </c>
    </row>
    <row r="236" spans="1:15">
      <c r="A236" s="3">
        <v>29.9</v>
      </c>
      <c r="B236" s="3">
        <v>320</v>
      </c>
      <c r="C236" s="16">
        <v>0.5</v>
      </c>
      <c r="D236" s="17">
        <f t="shared" si="21"/>
        <v>1.6722408026755852E-2</v>
      </c>
      <c r="E236" s="18">
        <f t="shared" si="22"/>
        <v>1.5625000000000001E-3</v>
      </c>
      <c r="F236" s="19">
        <v>-0.6</v>
      </c>
      <c r="G236" s="20">
        <f t="shared" si="23"/>
        <v>-2.0066889632107024E-2</v>
      </c>
      <c r="H236" s="21">
        <f t="shared" si="24"/>
        <v>-1.8749999999999999E-3</v>
      </c>
      <c r="I236" s="22">
        <f t="shared" si="25"/>
        <v>-9.9999999999999978E-2</v>
      </c>
      <c r="J236" s="20">
        <f t="shared" si="26"/>
        <v>-3.3444816053511701E-3</v>
      </c>
      <c r="K236" s="21">
        <f t="shared" si="27"/>
        <v>-3.1249999999999995E-4</v>
      </c>
      <c r="L236" s="6" t="s">
        <v>430</v>
      </c>
      <c r="M236" s="6" t="s">
        <v>485</v>
      </c>
      <c r="N236" s="6" t="s">
        <v>485</v>
      </c>
      <c r="O236" s="6" t="s">
        <v>486</v>
      </c>
    </row>
    <row r="237" spans="1:15">
      <c r="A237" s="3">
        <v>43.8</v>
      </c>
      <c r="B237" s="3">
        <v>207.7</v>
      </c>
      <c r="C237" s="16">
        <v>1</v>
      </c>
      <c r="D237" s="17">
        <f t="shared" si="21"/>
        <v>2.2831050228310504E-2</v>
      </c>
      <c r="E237" s="18">
        <f t="shared" si="22"/>
        <v>4.8146364949446319E-3</v>
      </c>
      <c r="F237" s="19">
        <v>-1.1000000000000001</v>
      </c>
      <c r="G237" s="20">
        <f t="shared" si="23"/>
        <v>-2.5114155251141555E-2</v>
      </c>
      <c r="H237" s="21">
        <f t="shared" si="24"/>
        <v>-5.2961001444390959E-3</v>
      </c>
      <c r="I237" s="22">
        <f t="shared" si="25"/>
        <v>-0.10000000000000009</v>
      </c>
      <c r="J237" s="20">
        <f t="shared" si="26"/>
        <v>-2.2831050228310523E-3</v>
      </c>
      <c r="K237" s="21">
        <f t="shared" si="27"/>
        <v>-4.8146364949446364E-4</v>
      </c>
      <c r="L237" s="6" t="s">
        <v>430</v>
      </c>
      <c r="M237" s="6" t="s">
        <v>487</v>
      </c>
      <c r="N237" s="6" t="s">
        <v>487</v>
      </c>
      <c r="O237" s="6" t="s">
        <v>488</v>
      </c>
    </row>
    <row r="238" spans="1:15">
      <c r="A238" s="3">
        <v>21.6</v>
      </c>
      <c r="B238" s="3">
        <v>332</v>
      </c>
      <c r="C238" s="16">
        <v>0.4</v>
      </c>
      <c r="D238" s="17">
        <f t="shared" si="21"/>
        <v>1.8518518518518517E-2</v>
      </c>
      <c r="E238" s="18">
        <f t="shared" si="22"/>
        <v>1.2048192771084338E-3</v>
      </c>
      <c r="F238" s="19">
        <v>-0.2</v>
      </c>
      <c r="G238" s="20">
        <f t="shared" si="23"/>
        <v>-9.2592592592592587E-3</v>
      </c>
      <c r="H238" s="21">
        <f t="shared" si="24"/>
        <v>-6.0240963855421692E-4</v>
      </c>
      <c r="I238" s="22">
        <f t="shared" si="25"/>
        <v>0.2</v>
      </c>
      <c r="J238" s="20">
        <f t="shared" si="26"/>
        <v>9.2592592592592587E-3</v>
      </c>
      <c r="K238" s="21">
        <f t="shared" si="27"/>
        <v>6.0240963855421692E-4</v>
      </c>
      <c r="L238" s="6" t="s">
        <v>430</v>
      </c>
      <c r="M238" s="6" t="s">
        <v>489</v>
      </c>
      <c r="N238" s="6" t="s">
        <v>489</v>
      </c>
      <c r="O238" s="6" t="s">
        <v>490</v>
      </c>
    </row>
    <row r="239" spans="1:15">
      <c r="A239" s="3">
        <v>38.799999999999997</v>
      </c>
      <c r="B239" s="3">
        <v>276.89999999999998</v>
      </c>
      <c r="C239" s="16">
        <v>0.6</v>
      </c>
      <c r="D239" s="17">
        <f t="shared" si="21"/>
        <v>1.5463917525773196E-2</v>
      </c>
      <c r="E239" s="18">
        <f t="shared" si="22"/>
        <v>2.1668472372697724E-3</v>
      </c>
      <c r="F239" s="19">
        <v>-0.4</v>
      </c>
      <c r="G239" s="20">
        <f t="shared" si="23"/>
        <v>-1.0309278350515465E-2</v>
      </c>
      <c r="H239" s="21">
        <f t="shared" si="24"/>
        <v>-1.4445648248465153E-3</v>
      </c>
      <c r="I239" s="22">
        <f t="shared" si="25"/>
        <v>0.19999999999999996</v>
      </c>
      <c r="J239" s="20">
        <f t="shared" si="26"/>
        <v>5.154639175257731E-3</v>
      </c>
      <c r="K239" s="21">
        <f t="shared" si="27"/>
        <v>7.2228241242325742E-4</v>
      </c>
      <c r="L239" s="6" t="s">
        <v>430</v>
      </c>
      <c r="M239" s="6" t="s">
        <v>491</v>
      </c>
      <c r="N239" s="6" t="s">
        <v>491</v>
      </c>
      <c r="O239" s="6" t="s">
        <v>492</v>
      </c>
    </row>
    <row r="240" spans="1:15">
      <c r="A240" s="3">
        <v>35.200000000000003</v>
      </c>
      <c r="B240" s="3">
        <v>329.7</v>
      </c>
      <c r="C240" s="16">
        <v>0.4</v>
      </c>
      <c r="D240" s="17">
        <f t="shared" si="21"/>
        <v>1.1363636363636364E-2</v>
      </c>
      <c r="E240" s="18">
        <f t="shared" si="22"/>
        <v>1.2132241431604489E-3</v>
      </c>
      <c r="F240" s="19">
        <v>-0.8</v>
      </c>
      <c r="G240" s="20">
        <f t="shared" si="23"/>
        <v>-2.2727272727272728E-2</v>
      </c>
      <c r="H240" s="21">
        <f t="shared" si="24"/>
        <v>-2.4264482863208979E-3</v>
      </c>
      <c r="I240" s="22">
        <f t="shared" si="25"/>
        <v>-0.4</v>
      </c>
      <c r="J240" s="20">
        <f t="shared" si="26"/>
        <v>-1.1363636363636364E-2</v>
      </c>
      <c r="K240" s="21">
        <f t="shared" si="27"/>
        <v>-1.2132241431604489E-3</v>
      </c>
      <c r="L240" s="6" t="s">
        <v>430</v>
      </c>
      <c r="M240" s="6" t="s">
        <v>493</v>
      </c>
      <c r="N240" s="6" t="s">
        <v>493</v>
      </c>
      <c r="O240" s="6" t="s">
        <v>494</v>
      </c>
    </row>
    <row r="241" spans="1:15">
      <c r="A241" s="3">
        <v>22</v>
      </c>
      <c r="B241" s="3">
        <v>269.8</v>
      </c>
      <c r="C241" s="16">
        <v>5.7</v>
      </c>
      <c r="D241" s="17">
        <f t="shared" si="21"/>
        <v>0.25909090909090909</v>
      </c>
      <c r="E241" s="18">
        <f t="shared" si="22"/>
        <v>2.1126760563380281E-2</v>
      </c>
      <c r="F241" s="19">
        <v>-0.3</v>
      </c>
      <c r="G241" s="20">
        <f t="shared" si="23"/>
        <v>-1.3636363636363636E-2</v>
      </c>
      <c r="H241" s="21">
        <f t="shared" si="24"/>
        <v>-1.111934766493699E-3</v>
      </c>
      <c r="I241" s="22">
        <f t="shared" si="25"/>
        <v>5.4</v>
      </c>
      <c r="J241" s="20">
        <f t="shared" si="26"/>
        <v>0.24545454545454548</v>
      </c>
      <c r="K241" s="21">
        <f t="shared" si="27"/>
        <v>2.0014825796886584E-2</v>
      </c>
      <c r="L241" s="6" t="s">
        <v>430</v>
      </c>
      <c r="M241" s="6" t="s">
        <v>495</v>
      </c>
      <c r="N241" s="6" t="s">
        <v>495</v>
      </c>
      <c r="O241" s="6" t="s">
        <v>496</v>
      </c>
    </row>
    <row r="242" spans="1:15">
      <c r="A242" s="4">
        <v>1594.7</v>
      </c>
      <c r="B242" s="4">
        <v>9002.5</v>
      </c>
      <c r="C242" s="16">
        <v>47.9</v>
      </c>
      <c r="D242" s="17">
        <f t="shared" si="21"/>
        <v>3.0036997554398946E-2</v>
      </c>
      <c r="E242" s="18">
        <f t="shared" si="22"/>
        <v>5.3207442377117466E-3</v>
      </c>
      <c r="F242" s="19">
        <v>-55.6</v>
      </c>
      <c r="G242" s="20">
        <f t="shared" si="23"/>
        <v>-3.4865491942058069E-2</v>
      </c>
      <c r="H242" s="21">
        <f t="shared" si="24"/>
        <v>-6.1760622049430716E-3</v>
      </c>
      <c r="I242" s="22">
        <f t="shared" si="25"/>
        <v>-7.7000000000000028</v>
      </c>
      <c r="J242" s="20">
        <f t="shared" si="26"/>
        <v>-4.8284943876591227E-3</v>
      </c>
      <c r="K242" s="21">
        <f t="shared" si="27"/>
        <v>-8.5531796723132495E-4</v>
      </c>
      <c r="L242" s="6" t="s">
        <v>497</v>
      </c>
      <c r="M242" s="6" t="s">
        <v>497</v>
      </c>
      <c r="N242" s="6" t="s">
        <v>497</v>
      </c>
      <c r="O242" s="6"/>
    </row>
    <row r="243" spans="1:15">
      <c r="A243" s="3">
        <v>109.4</v>
      </c>
      <c r="B243" s="3">
        <v>124.2</v>
      </c>
      <c r="C243" s="16">
        <v>7.2</v>
      </c>
      <c r="D243" s="17">
        <f t="shared" si="21"/>
        <v>6.5813528336380253E-2</v>
      </c>
      <c r="E243" s="18">
        <f t="shared" si="22"/>
        <v>5.7971014492753624E-2</v>
      </c>
      <c r="F243" s="19">
        <v>-10.7</v>
      </c>
      <c r="G243" s="20">
        <f t="shared" si="23"/>
        <v>-9.7806215722120643E-2</v>
      </c>
      <c r="H243" s="21">
        <f t="shared" si="24"/>
        <v>-8.6151368760064406E-2</v>
      </c>
      <c r="I243" s="22">
        <f t="shared" si="25"/>
        <v>-3.4999999999999991</v>
      </c>
      <c r="J243" s="20">
        <f t="shared" si="26"/>
        <v>-3.199268738574039E-2</v>
      </c>
      <c r="K243" s="21">
        <f t="shared" si="27"/>
        <v>-2.8180354267310782E-2</v>
      </c>
      <c r="L243" s="6" t="s">
        <v>498</v>
      </c>
      <c r="M243" s="6" t="s">
        <v>499</v>
      </c>
      <c r="N243" s="6" t="s">
        <v>499</v>
      </c>
      <c r="O243" s="6" t="s">
        <v>500</v>
      </c>
    </row>
    <row r="244" spans="1:15">
      <c r="A244" s="3">
        <v>85.4</v>
      </c>
      <c r="B244" s="3">
        <v>291.7</v>
      </c>
      <c r="C244" s="16">
        <v>7.4</v>
      </c>
      <c r="D244" s="17">
        <f t="shared" si="21"/>
        <v>8.6651053864168617E-2</v>
      </c>
      <c r="E244" s="18">
        <f t="shared" si="22"/>
        <v>2.5368529310935896E-2</v>
      </c>
      <c r="F244" s="19">
        <v>-4.5999999999999996</v>
      </c>
      <c r="G244" s="20">
        <f t="shared" si="23"/>
        <v>-5.3864168618266969E-2</v>
      </c>
      <c r="H244" s="21">
        <f t="shared" si="24"/>
        <v>-1.5769626328419609E-2</v>
      </c>
      <c r="I244" s="22">
        <f t="shared" si="25"/>
        <v>2.8000000000000007</v>
      </c>
      <c r="J244" s="20">
        <f t="shared" si="26"/>
        <v>3.2786885245901648E-2</v>
      </c>
      <c r="K244" s="21">
        <f t="shared" si="27"/>
        <v>9.5989029825162865E-3</v>
      </c>
      <c r="L244" s="6" t="s">
        <v>498</v>
      </c>
      <c r="M244" s="6" t="s">
        <v>501</v>
      </c>
      <c r="N244" s="6" t="s">
        <v>501</v>
      </c>
      <c r="O244" s="6" t="s">
        <v>502</v>
      </c>
    </row>
    <row r="245" spans="1:15">
      <c r="A245" s="4">
        <v>1564.9</v>
      </c>
      <c r="B245" s="3">
        <v>547.1</v>
      </c>
      <c r="C245" s="16">
        <v>250.4</v>
      </c>
      <c r="D245" s="17">
        <f t="shared" si="21"/>
        <v>0.16001022429548215</v>
      </c>
      <c r="E245" s="18">
        <f t="shared" si="22"/>
        <v>0.45768598062511423</v>
      </c>
      <c r="F245" s="19">
        <v>-93.7</v>
      </c>
      <c r="G245" s="20">
        <f t="shared" si="23"/>
        <v>-5.9876030417279055E-2</v>
      </c>
      <c r="H245" s="21">
        <f t="shared" si="24"/>
        <v>-0.1712666788521294</v>
      </c>
      <c r="I245" s="22">
        <f t="shared" si="25"/>
        <v>156.69999999999999</v>
      </c>
      <c r="J245" s="20">
        <f t="shared" si="26"/>
        <v>0.10013419387820306</v>
      </c>
      <c r="K245" s="21">
        <f t="shared" si="27"/>
        <v>0.2864193017729848</v>
      </c>
      <c r="L245" s="6" t="s">
        <v>498</v>
      </c>
      <c r="M245" s="6" t="s">
        <v>503</v>
      </c>
      <c r="N245" s="6" t="s">
        <v>503</v>
      </c>
      <c r="O245" s="6" t="s">
        <v>504</v>
      </c>
    </row>
    <row r="246" spans="1:15">
      <c r="A246" s="3">
        <v>45.3</v>
      </c>
      <c r="B246" s="3">
        <v>103.3</v>
      </c>
      <c r="C246" s="16">
        <v>3.8</v>
      </c>
      <c r="D246" s="17">
        <f t="shared" si="21"/>
        <v>8.3885209713024281E-2</v>
      </c>
      <c r="E246" s="18">
        <f t="shared" si="22"/>
        <v>3.6786060019361085E-2</v>
      </c>
      <c r="F246" s="19">
        <v>-4.4000000000000004</v>
      </c>
      <c r="G246" s="20">
        <f t="shared" si="23"/>
        <v>-9.7130242825607074E-2</v>
      </c>
      <c r="H246" s="21">
        <f t="shared" si="24"/>
        <v>-4.2594385285575999E-2</v>
      </c>
      <c r="I246" s="22">
        <f t="shared" si="25"/>
        <v>-0.60000000000000053</v>
      </c>
      <c r="J246" s="20">
        <f t="shared" si="26"/>
        <v>-1.3245033112582794E-2</v>
      </c>
      <c r="K246" s="21">
        <f t="shared" si="27"/>
        <v>-5.8083252662149134E-3</v>
      </c>
      <c r="L246" s="6" t="s">
        <v>498</v>
      </c>
      <c r="M246" s="6" t="s">
        <v>505</v>
      </c>
      <c r="N246" s="6" t="s">
        <v>506</v>
      </c>
      <c r="O246" s="6" t="s">
        <v>507</v>
      </c>
    </row>
    <row r="247" spans="1:15">
      <c r="A247" s="3">
        <v>30.8</v>
      </c>
      <c r="B247" s="3">
        <v>92.6</v>
      </c>
      <c r="C247" s="16">
        <v>1</v>
      </c>
      <c r="D247" s="17">
        <f t="shared" si="21"/>
        <v>3.2467532467532464E-2</v>
      </c>
      <c r="E247" s="18">
        <f t="shared" si="22"/>
        <v>1.0799136069114472E-2</v>
      </c>
      <c r="F247" s="19">
        <v>-2.8</v>
      </c>
      <c r="G247" s="20">
        <f t="shared" si="23"/>
        <v>-9.0909090909090898E-2</v>
      </c>
      <c r="H247" s="21">
        <f t="shared" si="24"/>
        <v>-3.0237580993520519E-2</v>
      </c>
      <c r="I247" s="22">
        <f t="shared" si="25"/>
        <v>-1.7999999999999998</v>
      </c>
      <c r="J247" s="20">
        <f t="shared" si="26"/>
        <v>-5.8441558441558433E-2</v>
      </c>
      <c r="K247" s="21">
        <f t="shared" si="27"/>
        <v>-1.9438444924406047E-2</v>
      </c>
      <c r="L247" s="6" t="s">
        <v>498</v>
      </c>
      <c r="M247" s="6" t="s">
        <v>505</v>
      </c>
      <c r="N247" s="6" t="s">
        <v>508</v>
      </c>
      <c r="O247" s="6" t="s">
        <v>509</v>
      </c>
    </row>
    <row r="248" spans="1:15">
      <c r="A248" s="3">
        <v>294.39999999999998</v>
      </c>
      <c r="B248" s="3">
        <v>103.5</v>
      </c>
      <c r="C248" s="16">
        <v>58.7</v>
      </c>
      <c r="D248" s="17">
        <f t="shared" si="21"/>
        <v>0.19938858695652176</v>
      </c>
      <c r="E248" s="18">
        <f t="shared" si="22"/>
        <v>0.56714975845410631</v>
      </c>
      <c r="F248" s="19">
        <v>-24.8</v>
      </c>
      <c r="G248" s="20">
        <f t="shared" si="23"/>
        <v>-8.4239130434782622E-2</v>
      </c>
      <c r="H248" s="21">
        <f t="shared" si="24"/>
        <v>-0.23961352657004831</v>
      </c>
      <c r="I248" s="22">
        <f t="shared" si="25"/>
        <v>33.900000000000006</v>
      </c>
      <c r="J248" s="20">
        <f t="shared" si="26"/>
        <v>0.11514945652173916</v>
      </c>
      <c r="K248" s="21">
        <f t="shared" si="27"/>
        <v>0.327536231884058</v>
      </c>
      <c r="L248" s="6" t="s">
        <v>498</v>
      </c>
      <c r="M248" s="6" t="s">
        <v>505</v>
      </c>
      <c r="N248" s="6" t="s">
        <v>510</v>
      </c>
      <c r="O248" s="6" t="s">
        <v>511</v>
      </c>
    </row>
    <row r="249" spans="1:15">
      <c r="A249" s="3">
        <v>517.1</v>
      </c>
      <c r="B249" s="3">
        <v>96.7</v>
      </c>
      <c r="C249" s="16">
        <v>67.099999999999994</v>
      </c>
      <c r="D249" s="17">
        <f t="shared" si="21"/>
        <v>0.12976213498356215</v>
      </c>
      <c r="E249" s="18">
        <f t="shared" si="22"/>
        <v>0.69389865563598752</v>
      </c>
      <c r="F249" s="19">
        <v>-70.8</v>
      </c>
      <c r="G249" s="20">
        <f t="shared" si="23"/>
        <v>-0.13691742409591953</v>
      </c>
      <c r="H249" s="21">
        <f t="shared" si="24"/>
        <v>-0.73216132368148912</v>
      </c>
      <c r="I249" s="22">
        <f t="shared" si="25"/>
        <v>-3.7000000000000028</v>
      </c>
      <c r="J249" s="20">
        <f t="shared" si="26"/>
        <v>-7.1552891123573825E-3</v>
      </c>
      <c r="K249" s="21">
        <f t="shared" si="27"/>
        <v>-3.8262668045501581E-2</v>
      </c>
      <c r="L249" s="6" t="s">
        <v>498</v>
      </c>
      <c r="M249" s="6" t="s">
        <v>505</v>
      </c>
      <c r="N249" s="6" t="s">
        <v>512</v>
      </c>
      <c r="O249" s="6" t="s">
        <v>513</v>
      </c>
    </row>
    <row r="250" spans="1:15">
      <c r="A250" s="3">
        <v>836.2</v>
      </c>
      <c r="B250" s="3">
        <v>162.69999999999999</v>
      </c>
      <c r="C250" s="16">
        <v>125.6</v>
      </c>
      <c r="D250" s="17">
        <f t="shared" si="21"/>
        <v>0.1502033006457785</v>
      </c>
      <c r="E250" s="18">
        <f t="shared" si="22"/>
        <v>0.7719729563614014</v>
      </c>
      <c r="F250" s="19">
        <v>-135</v>
      </c>
      <c r="G250" s="20">
        <f t="shared" si="23"/>
        <v>-0.16144463047117913</v>
      </c>
      <c r="H250" s="21">
        <f t="shared" si="24"/>
        <v>-0.82974800245851266</v>
      </c>
      <c r="I250" s="22">
        <f t="shared" si="25"/>
        <v>-9.4000000000000057</v>
      </c>
      <c r="J250" s="20">
        <f t="shared" si="26"/>
        <v>-1.1241329825400628E-2</v>
      </c>
      <c r="K250" s="21">
        <f t="shared" si="27"/>
        <v>-5.7775046097111288E-2</v>
      </c>
      <c r="L250" s="6" t="s">
        <v>498</v>
      </c>
      <c r="M250" s="6" t="s">
        <v>505</v>
      </c>
      <c r="N250" s="6" t="s">
        <v>514</v>
      </c>
      <c r="O250" s="6" t="s">
        <v>515</v>
      </c>
    </row>
    <row r="251" spans="1:15">
      <c r="A251" s="4">
        <v>1723.9</v>
      </c>
      <c r="B251" s="3">
        <v>558.9</v>
      </c>
      <c r="C251" s="16">
        <v>256.2</v>
      </c>
      <c r="D251" s="17">
        <f t="shared" si="21"/>
        <v>0.14861650907825277</v>
      </c>
      <c r="E251" s="18">
        <f t="shared" si="22"/>
        <v>0.45840042941492215</v>
      </c>
      <c r="F251" s="19">
        <v>-237.8</v>
      </c>
      <c r="G251" s="20">
        <f t="shared" si="23"/>
        <v>-0.13794303613898717</v>
      </c>
      <c r="H251" s="21">
        <f t="shared" si="24"/>
        <v>-0.42547861871533371</v>
      </c>
      <c r="I251" s="22">
        <f t="shared" si="25"/>
        <v>18.399999999999977</v>
      </c>
      <c r="J251" s="20">
        <f t="shared" si="26"/>
        <v>1.0673472939265604E-2</v>
      </c>
      <c r="K251" s="21">
        <f t="shared" si="27"/>
        <v>3.2921810699588439E-2</v>
      </c>
      <c r="L251" s="6" t="s">
        <v>498</v>
      </c>
      <c r="M251" s="6" t="s">
        <v>516</v>
      </c>
      <c r="N251" s="6" t="s">
        <v>516</v>
      </c>
      <c r="O251" s="6"/>
    </row>
    <row r="252" spans="1:15">
      <c r="A252" s="3">
        <v>633.79999999999995</v>
      </c>
      <c r="B252" s="3">
        <v>177.8</v>
      </c>
      <c r="C252" s="16">
        <v>79.900000000000006</v>
      </c>
      <c r="D252" s="17">
        <f t="shared" si="21"/>
        <v>0.12606500473335439</v>
      </c>
      <c r="E252" s="18">
        <f t="shared" si="22"/>
        <v>0.44938132733408326</v>
      </c>
      <c r="F252" s="19">
        <v>-53.5</v>
      </c>
      <c r="G252" s="20">
        <f t="shared" si="23"/>
        <v>-8.4411486273272329E-2</v>
      </c>
      <c r="H252" s="21">
        <f t="shared" si="24"/>
        <v>-0.30089988751406072</v>
      </c>
      <c r="I252" s="22">
        <f t="shared" si="25"/>
        <v>26.400000000000006</v>
      </c>
      <c r="J252" s="20">
        <f t="shared" si="26"/>
        <v>4.1653518460082056E-2</v>
      </c>
      <c r="K252" s="21">
        <f t="shared" si="27"/>
        <v>0.14848143982002251</v>
      </c>
      <c r="L252" s="6" t="s">
        <v>498</v>
      </c>
      <c r="M252" s="6" t="s">
        <v>517</v>
      </c>
      <c r="N252" s="6" t="s">
        <v>518</v>
      </c>
      <c r="O252" s="6" t="s">
        <v>519</v>
      </c>
    </row>
    <row r="253" spans="1:15">
      <c r="A253" s="3">
        <v>514.4</v>
      </c>
      <c r="B253" s="3">
        <v>123.8</v>
      </c>
      <c r="C253" s="16">
        <v>64</v>
      </c>
      <c r="D253" s="17">
        <f t="shared" si="21"/>
        <v>0.12441679626749612</v>
      </c>
      <c r="E253" s="18">
        <f t="shared" si="22"/>
        <v>0.51696284329563813</v>
      </c>
      <c r="F253" s="19">
        <v>-49.3</v>
      </c>
      <c r="G253" s="20">
        <f t="shared" si="23"/>
        <v>-9.5839813374805599E-2</v>
      </c>
      <c r="H253" s="21">
        <f t="shared" si="24"/>
        <v>-0.39822294022617122</v>
      </c>
      <c r="I253" s="22">
        <f t="shared" si="25"/>
        <v>14.700000000000003</v>
      </c>
      <c r="J253" s="20">
        <f t="shared" si="26"/>
        <v>2.8576982892690519E-2</v>
      </c>
      <c r="K253" s="21">
        <f t="shared" si="27"/>
        <v>0.11873990306946691</v>
      </c>
      <c r="L253" s="6" t="s">
        <v>498</v>
      </c>
      <c r="M253" s="6" t="s">
        <v>517</v>
      </c>
      <c r="N253" s="6" t="s">
        <v>520</v>
      </c>
      <c r="O253" s="6" t="s">
        <v>521</v>
      </c>
    </row>
    <row r="254" spans="1:15">
      <c r="A254" s="3">
        <v>85.3</v>
      </c>
      <c r="B254" s="3">
        <v>135.5</v>
      </c>
      <c r="C254" s="16">
        <v>11.1</v>
      </c>
      <c r="D254" s="17">
        <f t="shared" si="21"/>
        <v>0.13012895662368112</v>
      </c>
      <c r="E254" s="18">
        <f t="shared" si="22"/>
        <v>8.1918819188191883E-2</v>
      </c>
      <c r="F254" s="19">
        <v>-1.5</v>
      </c>
      <c r="G254" s="20">
        <f t="shared" si="23"/>
        <v>-1.7584994138335287E-2</v>
      </c>
      <c r="H254" s="21">
        <f t="shared" si="24"/>
        <v>-1.107011070110701E-2</v>
      </c>
      <c r="I254" s="22">
        <f t="shared" si="25"/>
        <v>9.6</v>
      </c>
      <c r="J254" s="20">
        <f t="shared" si="26"/>
        <v>0.11254396248534584</v>
      </c>
      <c r="K254" s="21">
        <f t="shared" si="27"/>
        <v>7.0848708487084869E-2</v>
      </c>
      <c r="L254" s="6" t="s">
        <v>498</v>
      </c>
      <c r="M254" s="6" t="s">
        <v>517</v>
      </c>
      <c r="N254" s="6" t="s">
        <v>522</v>
      </c>
      <c r="O254" s="6" t="s">
        <v>523</v>
      </c>
    </row>
    <row r="255" spans="1:15">
      <c r="A255" s="3">
        <v>77.900000000000006</v>
      </c>
      <c r="B255" s="3">
        <v>116.3</v>
      </c>
      <c r="C255" s="16">
        <v>4.5999999999999996</v>
      </c>
      <c r="D255" s="17">
        <f t="shared" si="21"/>
        <v>5.9050064184852369E-2</v>
      </c>
      <c r="E255" s="18">
        <f t="shared" si="22"/>
        <v>3.9552880481513328E-2</v>
      </c>
      <c r="F255" s="19">
        <v>-5.8</v>
      </c>
      <c r="G255" s="20">
        <f t="shared" si="23"/>
        <v>-7.4454428754813853E-2</v>
      </c>
      <c r="H255" s="21">
        <f t="shared" si="24"/>
        <v>-4.9871023215821153E-2</v>
      </c>
      <c r="I255" s="22">
        <f t="shared" si="25"/>
        <v>-1.2000000000000002</v>
      </c>
      <c r="J255" s="20">
        <f t="shared" si="26"/>
        <v>-1.540436456996149E-2</v>
      </c>
      <c r="K255" s="21">
        <f t="shared" si="27"/>
        <v>-1.0318142734307827E-2</v>
      </c>
      <c r="L255" s="6" t="s">
        <v>498</v>
      </c>
      <c r="M255" s="6" t="s">
        <v>517</v>
      </c>
      <c r="N255" s="6" t="s">
        <v>524</v>
      </c>
      <c r="O255" s="6" t="s">
        <v>525</v>
      </c>
    </row>
    <row r="256" spans="1:15">
      <c r="A256" s="3">
        <v>27.6</v>
      </c>
      <c r="B256" s="3">
        <v>84.7</v>
      </c>
      <c r="C256" s="16">
        <v>1.4</v>
      </c>
      <c r="D256" s="17">
        <f t="shared" si="21"/>
        <v>5.0724637681159417E-2</v>
      </c>
      <c r="E256" s="18">
        <f t="shared" si="22"/>
        <v>1.6528925619834708E-2</v>
      </c>
      <c r="F256" s="19">
        <v>-1.6</v>
      </c>
      <c r="G256" s="20">
        <f t="shared" si="23"/>
        <v>-5.7971014492753624E-2</v>
      </c>
      <c r="H256" s="21">
        <f t="shared" si="24"/>
        <v>-1.8890200708382526E-2</v>
      </c>
      <c r="I256" s="22">
        <f t="shared" si="25"/>
        <v>-0.20000000000000018</v>
      </c>
      <c r="J256" s="20">
        <f t="shared" si="26"/>
        <v>-7.2463768115942091E-3</v>
      </c>
      <c r="K256" s="21">
        <f t="shared" si="27"/>
        <v>-2.3612750885478179E-3</v>
      </c>
      <c r="L256" s="6" t="s">
        <v>498</v>
      </c>
      <c r="M256" s="6" t="s">
        <v>517</v>
      </c>
      <c r="N256" s="6" t="s">
        <v>526</v>
      </c>
      <c r="O256" s="6" t="s">
        <v>527</v>
      </c>
    </row>
    <row r="257" spans="1:15">
      <c r="A257" s="3">
        <v>215.3</v>
      </c>
      <c r="B257" s="3">
        <v>97.6</v>
      </c>
      <c r="C257" s="16">
        <v>20.2</v>
      </c>
      <c r="D257" s="17">
        <f t="shared" si="21"/>
        <v>9.3822573153738958E-2</v>
      </c>
      <c r="E257" s="18">
        <f t="shared" si="22"/>
        <v>0.20696721311475411</v>
      </c>
      <c r="F257" s="19">
        <v>-24.4</v>
      </c>
      <c r="G257" s="20">
        <f t="shared" si="23"/>
        <v>-0.11333023687877379</v>
      </c>
      <c r="H257" s="21">
        <f t="shared" si="24"/>
        <v>-0.25</v>
      </c>
      <c r="I257" s="22">
        <f t="shared" si="25"/>
        <v>-4.1999999999999993</v>
      </c>
      <c r="J257" s="20">
        <f t="shared" si="26"/>
        <v>-1.9507663725034832E-2</v>
      </c>
      <c r="K257" s="21">
        <f t="shared" si="27"/>
        <v>-4.3032786885245894E-2</v>
      </c>
      <c r="L257" s="6" t="s">
        <v>498</v>
      </c>
      <c r="M257" s="6" t="s">
        <v>517</v>
      </c>
      <c r="N257" s="6" t="s">
        <v>528</v>
      </c>
      <c r="O257" s="6" t="s">
        <v>529</v>
      </c>
    </row>
    <row r="258" spans="1:15">
      <c r="A258" s="3">
        <v>78.900000000000006</v>
      </c>
      <c r="B258" s="3">
        <v>126.3</v>
      </c>
      <c r="C258" s="16">
        <v>3.5</v>
      </c>
      <c r="D258" s="17">
        <f t="shared" si="21"/>
        <v>4.4359949302915078E-2</v>
      </c>
      <c r="E258" s="18">
        <f t="shared" si="22"/>
        <v>2.7711797307996833E-2</v>
      </c>
      <c r="F258" s="19">
        <v>-4.3</v>
      </c>
      <c r="G258" s="20">
        <f t="shared" si="23"/>
        <v>-5.4499366286438526E-2</v>
      </c>
      <c r="H258" s="21">
        <f t="shared" si="24"/>
        <v>-3.4045922406967535E-2</v>
      </c>
      <c r="I258" s="22">
        <f t="shared" si="25"/>
        <v>-0.79999999999999982</v>
      </c>
      <c r="J258" s="20">
        <f t="shared" si="26"/>
        <v>-1.0139416983523445E-2</v>
      </c>
      <c r="K258" s="21">
        <f t="shared" si="27"/>
        <v>-6.3341250989707035E-3</v>
      </c>
      <c r="L258" s="6" t="s">
        <v>498</v>
      </c>
      <c r="M258" s="6" t="s">
        <v>517</v>
      </c>
      <c r="N258" s="6" t="s">
        <v>530</v>
      </c>
      <c r="O258" s="6" t="s">
        <v>531</v>
      </c>
    </row>
    <row r="259" spans="1:15">
      <c r="A259" s="3">
        <v>776.3</v>
      </c>
      <c r="B259" s="3">
        <v>179.6</v>
      </c>
      <c r="C259" s="16">
        <v>69.5</v>
      </c>
      <c r="D259" s="17">
        <f t="shared" si="21"/>
        <v>8.9527244621924518E-2</v>
      </c>
      <c r="E259" s="18">
        <f t="shared" si="22"/>
        <v>0.38697104677060135</v>
      </c>
      <c r="F259" s="19">
        <v>-111.6</v>
      </c>
      <c r="G259" s="20">
        <f t="shared" si="23"/>
        <v>-0.14375885611232772</v>
      </c>
      <c r="H259" s="21">
        <f t="shared" si="24"/>
        <v>-0.62138084632516699</v>
      </c>
      <c r="I259" s="22">
        <f t="shared" si="25"/>
        <v>-42.099999999999994</v>
      </c>
      <c r="J259" s="20">
        <f t="shared" si="26"/>
        <v>-5.4231611490403189E-2</v>
      </c>
      <c r="K259" s="21">
        <f t="shared" si="27"/>
        <v>-0.23440979955456567</v>
      </c>
      <c r="L259" s="6" t="s">
        <v>498</v>
      </c>
      <c r="M259" s="6" t="s">
        <v>517</v>
      </c>
      <c r="N259" s="6" t="s">
        <v>532</v>
      </c>
      <c r="O259" s="6" t="s">
        <v>533</v>
      </c>
    </row>
    <row r="260" spans="1:15">
      <c r="A260" s="3">
        <v>39</v>
      </c>
      <c r="B260" s="3">
        <v>94.4</v>
      </c>
      <c r="C260" s="16">
        <v>0.7</v>
      </c>
      <c r="D260" s="17">
        <f t="shared" ref="D260:D323" si="28">C260/A260</f>
        <v>1.7948717948717947E-2</v>
      </c>
      <c r="E260" s="18">
        <f t="shared" ref="E260:E323" si="29">C260/B260</f>
        <v>7.4152542372881349E-3</v>
      </c>
      <c r="F260" s="19">
        <v>-7.1</v>
      </c>
      <c r="G260" s="20">
        <f t="shared" ref="G260:G323" si="30">F260/A260</f>
        <v>-0.18205128205128204</v>
      </c>
      <c r="H260" s="21">
        <f t="shared" ref="H260:H323" si="31">F260/B260</f>
        <v>-7.5211864406779655E-2</v>
      </c>
      <c r="I260" s="22">
        <f t="shared" ref="I260:I323" si="32">F260+C260</f>
        <v>-6.3999999999999995</v>
      </c>
      <c r="J260" s="20">
        <f t="shared" ref="J260:J323" si="33">I260/A260</f>
        <v>-0.1641025641025641</v>
      </c>
      <c r="K260" s="21">
        <f t="shared" ref="K260:K323" si="34">I260/B260</f>
        <v>-6.7796610169491511E-2</v>
      </c>
      <c r="L260" s="6" t="s">
        <v>498</v>
      </c>
      <c r="M260" s="6" t="s">
        <v>517</v>
      </c>
      <c r="N260" s="6" t="s">
        <v>534</v>
      </c>
      <c r="O260" s="6" t="s">
        <v>535</v>
      </c>
    </row>
    <row r="261" spans="1:15">
      <c r="A261" s="3">
        <v>627.6</v>
      </c>
      <c r="B261" s="3">
        <v>127.2</v>
      </c>
      <c r="C261" s="16">
        <v>89.1</v>
      </c>
      <c r="D261" s="17">
        <f t="shared" si="28"/>
        <v>0.14196940726577437</v>
      </c>
      <c r="E261" s="18">
        <f t="shared" si="29"/>
        <v>0.70047169811320753</v>
      </c>
      <c r="F261" s="19">
        <v>-28.3</v>
      </c>
      <c r="G261" s="20">
        <f t="shared" si="30"/>
        <v>-4.5092415551306567E-2</v>
      </c>
      <c r="H261" s="21">
        <f t="shared" si="31"/>
        <v>-0.22248427672955975</v>
      </c>
      <c r="I261" s="22">
        <f t="shared" si="32"/>
        <v>60.8</v>
      </c>
      <c r="J261" s="20">
        <f t="shared" si="33"/>
        <v>9.68769917144678E-2</v>
      </c>
      <c r="K261" s="21">
        <f t="shared" si="34"/>
        <v>0.47798742138364775</v>
      </c>
      <c r="L261" s="6" t="s">
        <v>498</v>
      </c>
      <c r="M261" s="6" t="s">
        <v>517</v>
      </c>
      <c r="N261" s="6" t="s">
        <v>536</v>
      </c>
      <c r="O261" s="6" t="s">
        <v>537</v>
      </c>
    </row>
    <row r="262" spans="1:15">
      <c r="A262" s="3">
        <v>661.1</v>
      </c>
      <c r="B262" s="3">
        <v>125.9</v>
      </c>
      <c r="C262" s="16">
        <v>109.4</v>
      </c>
      <c r="D262" s="17">
        <f t="shared" si="28"/>
        <v>0.16548177280290424</v>
      </c>
      <c r="E262" s="18">
        <f t="shared" si="29"/>
        <v>0.86894360603653698</v>
      </c>
      <c r="F262" s="19">
        <v>-40.6</v>
      </c>
      <c r="G262" s="20">
        <f t="shared" si="30"/>
        <v>-6.1412796853728635E-2</v>
      </c>
      <c r="H262" s="21">
        <f t="shared" si="31"/>
        <v>-0.32247815726767276</v>
      </c>
      <c r="I262" s="22">
        <f t="shared" si="32"/>
        <v>68.800000000000011</v>
      </c>
      <c r="J262" s="20">
        <f t="shared" si="33"/>
        <v>0.10406897594917563</v>
      </c>
      <c r="K262" s="21">
        <f t="shared" si="34"/>
        <v>0.54646544876886427</v>
      </c>
      <c r="L262" s="6" t="s">
        <v>498</v>
      </c>
      <c r="M262" s="6" t="s">
        <v>517</v>
      </c>
      <c r="N262" s="6" t="s">
        <v>538</v>
      </c>
      <c r="O262" s="6" t="s">
        <v>539</v>
      </c>
    </row>
    <row r="263" spans="1:15">
      <c r="A263" s="4">
        <v>3737.3</v>
      </c>
      <c r="B263" s="4">
        <v>1389.2</v>
      </c>
      <c r="C263" s="16">
        <v>453.5</v>
      </c>
      <c r="D263" s="17">
        <f t="shared" si="28"/>
        <v>0.12134428598185855</v>
      </c>
      <c r="E263" s="18">
        <f t="shared" si="29"/>
        <v>0.32644687589979843</v>
      </c>
      <c r="F263" s="19">
        <v>-327.9</v>
      </c>
      <c r="G263" s="20">
        <f t="shared" si="30"/>
        <v>-8.7737136435394519E-2</v>
      </c>
      <c r="H263" s="21">
        <f t="shared" si="31"/>
        <v>-0.23603512813129857</v>
      </c>
      <c r="I263" s="22">
        <f t="shared" si="32"/>
        <v>125.60000000000002</v>
      </c>
      <c r="J263" s="20">
        <f t="shared" si="33"/>
        <v>3.360714954646403E-2</v>
      </c>
      <c r="K263" s="21">
        <f t="shared" si="34"/>
        <v>9.0411747768499875E-2</v>
      </c>
      <c r="L263" s="6" t="s">
        <v>498</v>
      </c>
      <c r="M263" s="6" t="s">
        <v>540</v>
      </c>
      <c r="N263" s="6" t="s">
        <v>540</v>
      </c>
      <c r="O263" s="6"/>
    </row>
    <row r="264" spans="1:15">
      <c r="A264" s="3">
        <v>392.8</v>
      </c>
      <c r="B264" s="3">
        <v>142.30000000000001</v>
      </c>
      <c r="C264" s="16">
        <v>58.9</v>
      </c>
      <c r="D264" s="17">
        <f t="shared" si="28"/>
        <v>0.14994908350305497</v>
      </c>
      <c r="E264" s="18">
        <f t="shared" si="29"/>
        <v>0.41391426563598027</v>
      </c>
      <c r="F264" s="19">
        <v>-27.9</v>
      </c>
      <c r="G264" s="20">
        <f t="shared" si="30"/>
        <v>-7.1028513238289195E-2</v>
      </c>
      <c r="H264" s="21">
        <f t="shared" si="31"/>
        <v>-0.19606465214335908</v>
      </c>
      <c r="I264" s="22">
        <f t="shared" si="32"/>
        <v>31</v>
      </c>
      <c r="J264" s="20">
        <f t="shared" si="33"/>
        <v>7.8920570264765788E-2</v>
      </c>
      <c r="K264" s="21">
        <f t="shared" si="34"/>
        <v>0.21784961349262122</v>
      </c>
      <c r="L264" s="6" t="s">
        <v>498</v>
      </c>
      <c r="M264" s="6" t="s">
        <v>541</v>
      </c>
      <c r="N264" s="6" t="s">
        <v>541</v>
      </c>
      <c r="O264" s="6" t="s">
        <v>542</v>
      </c>
    </row>
    <row r="265" spans="1:15">
      <c r="A265" s="3">
        <v>580.6</v>
      </c>
      <c r="B265" s="3">
        <v>131</v>
      </c>
      <c r="C265" s="16">
        <v>93.7</v>
      </c>
      <c r="D265" s="17">
        <f t="shared" si="28"/>
        <v>0.16138477437134</v>
      </c>
      <c r="E265" s="18">
        <f t="shared" si="29"/>
        <v>0.71526717557251906</v>
      </c>
      <c r="F265" s="19">
        <v>-65</v>
      </c>
      <c r="G265" s="20">
        <f t="shared" si="30"/>
        <v>-0.11195315191181536</v>
      </c>
      <c r="H265" s="21">
        <f t="shared" si="31"/>
        <v>-0.49618320610687022</v>
      </c>
      <c r="I265" s="22">
        <f t="shared" si="32"/>
        <v>28.700000000000003</v>
      </c>
      <c r="J265" s="20">
        <f t="shared" si="33"/>
        <v>4.9431622459524635E-2</v>
      </c>
      <c r="K265" s="21">
        <f t="shared" si="34"/>
        <v>0.21908396946564887</v>
      </c>
      <c r="L265" s="6" t="s">
        <v>498</v>
      </c>
      <c r="M265" s="6" t="s">
        <v>543</v>
      </c>
      <c r="N265" s="6" t="s">
        <v>544</v>
      </c>
      <c r="O265" s="6" t="s">
        <v>545</v>
      </c>
    </row>
    <row r="266" spans="1:15">
      <c r="A266" s="3">
        <v>318.60000000000002</v>
      </c>
      <c r="B266" s="3">
        <v>166.8</v>
      </c>
      <c r="C266" s="16">
        <v>33.200000000000003</v>
      </c>
      <c r="D266" s="17">
        <f t="shared" si="28"/>
        <v>0.10420590081607031</v>
      </c>
      <c r="E266" s="18">
        <f t="shared" si="29"/>
        <v>0.19904076738609114</v>
      </c>
      <c r="F266" s="19">
        <v>-26.1</v>
      </c>
      <c r="G266" s="20">
        <f t="shared" si="30"/>
        <v>-8.1920903954802254E-2</v>
      </c>
      <c r="H266" s="21">
        <f t="shared" si="31"/>
        <v>-0.15647482014388489</v>
      </c>
      <c r="I266" s="22">
        <f t="shared" si="32"/>
        <v>7.1000000000000014</v>
      </c>
      <c r="J266" s="20">
        <f t="shared" si="33"/>
        <v>2.2284996861268051E-2</v>
      </c>
      <c r="K266" s="21">
        <f t="shared" si="34"/>
        <v>4.2565947242206241E-2</v>
      </c>
      <c r="L266" s="6" t="s">
        <v>498</v>
      </c>
      <c r="M266" s="6" t="s">
        <v>543</v>
      </c>
      <c r="N266" s="6" t="s">
        <v>546</v>
      </c>
      <c r="O266" s="6" t="s">
        <v>547</v>
      </c>
    </row>
    <row r="267" spans="1:15">
      <c r="A267" s="3">
        <v>76.3</v>
      </c>
      <c r="B267" s="3">
        <v>114.1</v>
      </c>
      <c r="C267" s="16">
        <v>4.2</v>
      </c>
      <c r="D267" s="17">
        <f t="shared" si="28"/>
        <v>5.5045871559633031E-2</v>
      </c>
      <c r="E267" s="18">
        <f t="shared" si="29"/>
        <v>3.6809815950920248E-2</v>
      </c>
      <c r="F267" s="19">
        <v>-5</v>
      </c>
      <c r="G267" s="20">
        <f t="shared" si="30"/>
        <v>-6.5530799475753604E-2</v>
      </c>
      <c r="H267" s="21">
        <f t="shared" si="31"/>
        <v>-4.3821209465381247E-2</v>
      </c>
      <c r="I267" s="22">
        <f t="shared" si="32"/>
        <v>-0.79999999999999982</v>
      </c>
      <c r="J267" s="20">
        <f t="shared" si="33"/>
        <v>-1.0484927916120575E-2</v>
      </c>
      <c r="K267" s="21">
        <f t="shared" si="34"/>
        <v>-7.0113935144609976E-3</v>
      </c>
      <c r="L267" s="6" t="s">
        <v>498</v>
      </c>
      <c r="M267" s="6" t="s">
        <v>543</v>
      </c>
      <c r="N267" s="6" t="s">
        <v>548</v>
      </c>
      <c r="O267" s="6" t="s">
        <v>549</v>
      </c>
    </row>
    <row r="268" spans="1:15">
      <c r="A268" s="3">
        <v>320.8</v>
      </c>
      <c r="B268" s="3">
        <v>118.5</v>
      </c>
      <c r="C268" s="16">
        <v>48.5</v>
      </c>
      <c r="D268" s="17">
        <f t="shared" si="28"/>
        <v>0.15118453865336659</v>
      </c>
      <c r="E268" s="18">
        <f t="shared" si="29"/>
        <v>0.40928270042194093</v>
      </c>
      <c r="F268" s="19">
        <v>-10.6</v>
      </c>
      <c r="G268" s="20">
        <f t="shared" si="30"/>
        <v>-3.3042394014962589E-2</v>
      </c>
      <c r="H268" s="21">
        <f t="shared" si="31"/>
        <v>-8.9451476793248941E-2</v>
      </c>
      <c r="I268" s="22">
        <f t="shared" si="32"/>
        <v>37.9</v>
      </c>
      <c r="J268" s="20">
        <f t="shared" si="33"/>
        <v>0.11814214463840399</v>
      </c>
      <c r="K268" s="21">
        <f t="shared" si="34"/>
        <v>0.31983122362869199</v>
      </c>
      <c r="L268" s="6" t="s">
        <v>498</v>
      </c>
      <c r="M268" s="6" t="s">
        <v>543</v>
      </c>
      <c r="N268" s="6" t="s">
        <v>550</v>
      </c>
      <c r="O268" s="6" t="s">
        <v>551</v>
      </c>
    </row>
    <row r="269" spans="1:15">
      <c r="A269" s="3">
        <v>365.5</v>
      </c>
      <c r="B269" s="3">
        <v>113.3</v>
      </c>
      <c r="C269" s="16">
        <v>46.4</v>
      </c>
      <c r="D269" s="17">
        <f t="shared" si="28"/>
        <v>0.12694938440492476</v>
      </c>
      <c r="E269" s="18">
        <f t="shared" si="29"/>
        <v>0.4095322153574581</v>
      </c>
      <c r="F269" s="19">
        <v>-23.4</v>
      </c>
      <c r="G269" s="20">
        <f t="shared" si="30"/>
        <v>-6.40218878248974E-2</v>
      </c>
      <c r="H269" s="21">
        <f t="shared" si="31"/>
        <v>-0.20653133274492497</v>
      </c>
      <c r="I269" s="22">
        <f t="shared" si="32"/>
        <v>23</v>
      </c>
      <c r="J269" s="20">
        <f t="shared" si="33"/>
        <v>6.2927496580027359E-2</v>
      </c>
      <c r="K269" s="21">
        <f t="shared" si="34"/>
        <v>0.2030008826125331</v>
      </c>
      <c r="L269" s="6" t="s">
        <v>498</v>
      </c>
      <c r="M269" s="6" t="s">
        <v>543</v>
      </c>
      <c r="N269" s="6" t="s">
        <v>552</v>
      </c>
      <c r="O269" s="6" t="s">
        <v>553</v>
      </c>
    </row>
    <row r="270" spans="1:15">
      <c r="A270" s="3">
        <v>105</v>
      </c>
      <c r="B270" s="3">
        <v>106.9</v>
      </c>
      <c r="C270" s="16">
        <v>7.9</v>
      </c>
      <c r="D270" s="17">
        <f t="shared" si="28"/>
        <v>7.5238095238095243E-2</v>
      </c>
      <c r="E270" s="18">
        <f t="shared" si="29"/>
        <v>7.3900841908325535E-2</v>
      </c>
      <c r="F270" s="19">
        <v>-7.2</v>
      </c>
      <c r="G270" s="20">
        <f t="shared" si="30"/>
        <v>-6.8571428571428575E-2</v>
      </c>
      <c r="H270" s="21">
        <f t="shared" si="31"/>
        <v>-6.7352666043030862E-2</v>
      </c>
      <c r="I270" s="22">
        <f t="shared" si="32"/>
        <v>0.70000000000000018</v>
      </c>
      <c r="J270" s="20">
        <f t="shared" si="33"/>
        <v>6.666666666666668E-3</v>
      </c>
      <c r="K270" s="21">
        <f t="shared" si="34"/>
        <v>6.5481758652946691E-3</v>
      </c>
      <c r="L270" s="6" t="s">
        <v>498</v>
      </c>
      <c r="M270" s="6" t="s">
        <v>543</v>
      </c>
      <c r="N270" s="6" t="s">
        <v>554</v>
      </c>
      <c r="O270" s="6" t="s">
        <v>555</v>
      </c>
    </row>
    <row r="271" spans="1:15">
      <c r="A271" s="3">
        <v>393.4</v>
      </c>
      <c r="B271" s="3">
        <v>173.1</v>
      </c>
      <c r="C271" s="16">
        <v>49.6</v>
      </c>
      <c r="D271" s="17">
        <f t="shared" si="28"/>
        <v>0.1260803253685816</v>
      </c>
      <c r="E271" s="18">
        <f t="shared" si="29"/>
        <v>0.2865395725014443</v>
      </c>
      <c r="F271" s="19">
        <v>-40.299999999999997</v>
      </c>
      <c r="G271" s="20">
        <f t="shared" si="30"/>
        <v>-0.10244026436197255</v>
      </c>
      <c r="H271" s="21">
        <f t="shared" si="31"/>
        <v>-0.23281340265742345</v>
      </c>
      <c r="I271" s="22">
        <f t="shared" si="32"/>
        <v>9.3000000000000043</v>
      </c>
      <c r="J271" s="20">
        <f t="shared" si="33"/>
        <v>2.3640061006609061E-2</v>
      </c>
      <c r="K271" s="21">
        <f t="shared" si="34"/>
        <v>5.3726169844020823E-2</v>
      </c>
      <c r="L271" s="6" t="s">
        <v>498</v>
      </c>
      <c r="M271" s="6" t="s">
        <v>543</v>
      </c>
      <c r="N271" s="6" t="s">
        <v>556</v>
      </c>
      <c r="O271" s="6" t="s">
        <v>557</v>
      </c>
    </row>
    <row r="272" spans="1:15">
      <c r="A272" s="3">
        <v>370.3</v>
      </c>
      <c r="B272" s="3">
        <v>121.4</v>
      </c>
      <c r="C272" s="16">
        <v>47.7</v>
      </c>
      <c r="D272" s="17">
        <f t="shared" si="28"/>
        <v>0.12881447475020255</v>
      </c>
      <c r="E272" s="18">
        <f t="shared" si="29"/>
        <v>0.3929159802306425</v>
      </c>
      <c r="F272" s="19">
        <v>-43.6</v>
      </c>
      <c r="G272" s="20">
        <f t="shared" si="30"/>
        <v>-0.11774237105049959</v>
      </c>
      <c r="H272" s="21">
        <f t="shared" si="31"/>
        <v>-0.35914332784184516</v>
      </c>
      <c r="I272" s="22">
        <f t="shared" si="32"/>
        <v>4.1000000000000014</v>
      </c>
      <c r="J272" s="20">
        <f t="shared" si="33"/>
        <v>1.1072103699702946E-2</v>
      </c>
      <c r="K272" s="21">
        <f t="shared" si="34"/>
        <v>3.3772652388797376E-2</v>
      </c>
      <c r="L272" s="6" t="s">
        <v>498</v>
      </c>
      <c r="M272" s="6" t="s">
        <v>543</v>
      </c>
      <c r="N272" s="6" t="s">
        <v>558</v>
      </c>
      <c r="O272" s="6" t="s">
        <v>559</v>
      </c>
    </row>
    <row r="273" spans="1:15">
      <c r="A273" s="3">
        <v>422</v>
      </c>
      <c r="B273" s="3">
        <v>151</v>
      </c>
      <c r="C273" s="16">
        <v>45.8</v>
      </c>
      <c r="D273" s="17">
        <f t="shared" si="28"/>
        <v>0.10853080568720379</v>
      </c>
      <c r="E273" s="18">
        <f t="shared" si="29"/>
        <v>0.3033112582781457</v>
      </c>
      <c r="F273" s="19">
        <v>-21.1</v>
      </c>
      <c r="G273" s="20">
        <f t="shared" si="30"/>
        <v>-0.05</v>
      </c>
      <c r="H273" s="21">
        <f t="shared" si="31"/>
        <v>-0.13973509933774836</v>
      </c>
      <c r="I273" s="22">
        <f t="shared" si="32"/>
        <v>24.699999999999996</v>
      </c>
      <c r="J273" s="20">
        <f t="shared" si="33"/>
        <v>5.8530805687203778E-2</v>
      </c>
      <c r="K273" s="21">
        <f t="shared" si="34"/>
        <v>0.16357615894039731</v>
      </c>
      <c r="L273" s="6" t="s">
        <v>498</v>
      </c>
      <c r="M273" s="6" t="s">
        <v>543</v>
      </c>
      <c r="N273" s="6" t="s">
        <v>560</v>
      </c>
      <c r="O273" s="6" t="s">
        <v>561</v>
      </c>
    </row>
    <row r="274" spans="1:15">
      <c r="A274" s="3">
        <v>112.5</v>
      </c>
      <c r="B274" s="3">
        <v>141.5</v>
      </c>
      <c r="C274" s="16">
        <v>116.8</v>
      </c>
      <c r="D274" s="17">
        <f t="shared" si="28"/>
        <v>1.0382222222222222</v>
      </c>
      <c r="E274" s="18">
        <f t="shared" si="29"/>
        <v>0.82544169611307416</v>
      </c>
      <c r="F274" s="19">
        <v>0.9</v>
      </c>
      <c r="G274" s="20">
        <f t="shared" si="30"/>
        <v>8.0000000000000002E-3</v>
      </c>
      <c r="H274" s="21">
        <f t="shared" si="31"/>
        <v>6.3604240282685515E-3</v>
      </c>
      <c r="I274" s="22">
        <f t="shared" si="32"/>
        <v>117.7</v>
      </c>
      <c r="J274" s="20">
        <f t="shared" si="33"/>
        <v>1.0462222222222222</v>
      </c>
      <c r="K274" s="21">
        <f t="shared" si="34"/>
        <v>0.8318021201413428</v>
      </c>
      <c r="L274" s="6" t="s">
        <v>498</v>
      </c>
      <c r="M274" s="6" t="s">
        <v>543</v>
      </c>
      <c r="N274" s="6" t="s">
        <v>562</v>
      </c>
      <c r="O274" s="6" t="s">
        <v>563</v>
      </c>
    </row>
    <row r="275" spans="1:15">
      <c r="A275" s="3">
        <v>241</v>
      </c>
      <c r="B275" s="3">
        <v>132.6</v>
      </c>
      <c r="C275" s="16">
        <v>23.5</v>
      </c>
      <c r="D275" s="17">
        <f t="shared" si="28"/>
        <v>9.7510373443983403E-2</v>
      </c>
      <c r="E275" s="18">
        <f t="shared" si="29"/>
        <v>0.17722473604826547</v>
      </c>
      <c r="F275" s="19">
        <v>-24.7</v>
      </c>
      <c r="G275" s="20">
        <f t="shared" si="30"/>
        <v>-0.10248962655601659</v>
      </c>
      <c r="H275" s="21">
        <f t="shared" si="31"/>
        <v>-0.18627450980392157</v>
      </c>
      <c r="I275" s="22">
        <f t="shared" si="32"/>
        <v>-1.1999999999999993</v>
      </c>
      <c r="J275" s="20">
        <f t="shared" si="33"/>
        <v>-4.9792531120331921E-3</v>
      </c>
      <c r="K275" s="21">
        <f t="shared" si="34"/>
        <v>-9.0497737556561042E-3</v>
      </c>
      <c r="L275" s="6" t="s">
        <v>498</v>
      </c>
      <c r="M275" s="6" t="s">
        <v>543</v>
      </c>
      <c r="N275" s="6" t="s">
        <v>564</v>
      </c>
      <c r="O275" s="6" t="s">
        <v>565</v>
      </c>
    </row>
    <row r="276" spans="1:15">
      <c r="A276" s="3">
        <v>331.3</v>
      </c>
      <c r="B276" s="3">
        <v>118.9</v>
      </c>
      <c r="C276" s="16">
        <v>50.8</v>
      </c>
      <c r="D276" s="17">
        <f t="shared" si="28"/>
        <v>0.15333534560821008</v>
      </c>
      <c r="E276" s="18">
        <f t="shared" si="29"/>
        <v>0.42724978973927669</v>
      </c>
      <c r="F276" s="19">
        <v>-55.3</v>
      </c>
      <c r="G276" s="20">
        <f t="shared" si="30"/>
        <v>-0.16691820102626018</v>
      </c>
      <c r="H276" s="21">
        <f t="shared" si="31"/>
        <v>-0.46509671993271651</v>
      </c>
      <c r="I276" s="22">
        <f t="shared" si="32"/>
        <v>-4.5</v>
      </c>
      <c r="J276" s="20">
        <f t="shared" si="33"/>
        <v>-1.3582855418050105E-2</v>
      </c>
      <c r="K276" s="21">
        <f t="shared" si="34"/>
        <v>-3.7846930193439862E-2</v>
      </c>
      <c r="L276" s="6" t="s">
        <v>498</v>
      </c>
      <c r="M276" s="6" t="s">
        <v>543</v>
      </c>
      <c r="N276" s="6" t="s">
        <v>566</v>
      </c>
      <c r="O276" s="6" t="s">
        <v>567</v>
      </c>
    </row>
    <row r="277" spans="1:15">
      <c r="A277" s="4">
        <v>3637.2</v>
      </c>
      <c r="B277" s="4">
        <v>1589.1</v>
      </c>
      <c r="C277" s="16">
        <v>568.20000000000005</v>
      </c>
      <c r="D277" s="17">
        <f t="shared" si="28"/>
        <v>0.15621906961398879</v>
      </c>
      <c r="E277" s="18">
        <f t="shared" si="29"/>
        <v>0.35756088351897303</v>
      </c>
      <c r="F277" s="19">
        <v>-321.5</v>
      </c>
      <c r="G277" s="20">
        <f t="shared" si="30"/>
        <v>-8.8392169800945788E-2</v>
      </c>
      <c r="H277" s="21">
        <f t="shared" si="31"/>
        <v>-0.20231577622553648</v>
      </c>
      <c r="I277" s="22">
        <f t="shared" si="32"/>
        <v>246.70000000000005</v>
      </c>
      <c r="J277" s="20">
        <f t="shared" si="33"/>
        <v>6.7826899813043018E-2</v>
      </c>
      <c r="K277" s="21">
        <f t="shared" si="34"/>
        <v>0.15524510729343657</v>
      </c>
      <c r="L277" s="6" t="s">
        <v>498</v>
      </c>
      <c r="M277" s="6" t="s">
        <v>568</v>
      </c>
      <c r="N277" s="6" t="s">
        <v>568</v>
      </c>
      <c r="O277" s="6"/>
    </row>
    <row r="278" spans="1:15">
      <c r="A278" s="3">
        <v>269.10000000000002</v>
      </c>
      <c r="B278" s="3">
        <v>279.10000000000002</v>
      </c>
      <c r="C278" s="16">
        <v>15.1</v>
      </c>
      <c r="D278" s="17">
        <f t="shared" si="28"/>
        <v>5.6112969156447409E-2</v>
      </c>
      <c r="E278" s="18">
        <f t="shared" si="29"/>
        <v>5.4102472232174841E-2</v>
      </c>
      <c r="F278" s="19">
        <v>-10.8</v>
      </c>
      <c r="G278" s="20">
        <f t="shared" si="30"/>
        <v>-4.0133779264214048E-2</v>
      </c>
      <c r="H278" s="21">
        <f t="shared" si="31"/>
        <v>-3.8695807954138302E-2</v>
      </c>
      <c r="I278" s="22">
        <f t="shared" si="32"/>
        <v>4.2999999999999989</v>
      </c>
      <c r="J278" s="20">
        <f t="shared" si="33"/>
        <v>1.5979189892233365E-2</v>
      </c>
      <c r="K278" s="21">
        <f t="shared" si="34"/>
        <v>1.540666427803654E-2</v>
      </c>
      <c r="L278" s="6" t="s">
        <v>498</v>
      </c>
      <c r="M278" s="6" t="s">
        <v>569</v>
      </c>
      <c r="N278" s="6" t="s">
        <v>569</v>
      </c>
      <c r="O278" s="6" t="s">
        <v>570</v>
      </c>
    </row>
    <row r="279" spans="1:15">
      <c r="A279" s="3">
        <v>308.60000000000002</v>
      </c>
      <c r="B279" s="3">
        <v>270.2</v>
      </c>
      <c r="C279" s="16">
        <v>33</v>
      </c>
      <c r="D279" s="17">
        <f t="shared" si="28"/>
        <v>0.1069345430978613</v>
      </c>
      <c r="E279" s="18">
        <f t="shared" si="29"/>
        <v>0.12213175425610659</v>
      </c>
      <c r="F279" s="19">
        <v>-11.6</v>
      </c>
      <c r="G279" s="20">
        <f t="shared" si="30"/>
        <v>-3.7589112119248216E-2</v>
      </c>
      <c r="H279" s="21">
        <f t="shared" si="31"/>
        <v>-4.2931162102146557E-2</v>
      </c>
      <c r="I279" s="22">
        <f t="shared" si="32"/>
        <v>21.4</v>
      </c>
      <c r="J279" s="20">
        <f t="shared" si="33"/>
        <v>6.9345430978613079E-2</v>
      </c>
      <c r="K279" s="21">
        <f t="shared" si="34"/>
        <v>7.9200592153960025E-2</v>
      </c>
      <c r="L279" s="6" t="s">
        <v>498</v>
      </c>
      <c r="M279" s="6" t="s">
        <v>571</v>
      </c>
      <c r="N279" s="6" t="s">
        <v>571</v>
      </c>
      <c r="O279" s="6" t="s">
        <v>572</v>
      </c>
    </row>
    <row r="280" spans="1:15">
      <c r="A280" s="3">
        <v>588.70000000000005</v>
      </c>
      <c r="B280" s="3">
        <v>151.80000000000001</v>
      </c>
      <c r="C280" s="16">
        <v>92.5</v>
      </c>
      <c r="D280" s="17">
        <f t="shared" si="28"/>
        <v>0.1571258705622558</v>
      </c>
      <c r="E280" s="18">
        <f t="shared" si="29"/>
        <v>0.60935441370223975</v>
      </c>
      <c r="F280" s="19">
        <v>-10.5</v>
      </c>
      <c r="G280" s="20">
        <f t="shared" si="30"/>
        <v>-1.78359096313912E-2</v>
      </c>
      <c r="H280" s="21">
        <f t="shared" si="31"/>
        <v>-6.916996047430829E-2</v>
      </c>
      <c r="I280" s="22">
        <f t="shared" si="32"/>
        <v>82</v>
      </c>
      <c r="J280" s="20">
        <f t="shared" si="33"/>
        <v>0.1392899609308646</v>
      </c>
      <c r="K280" s="21">
        <f t="shared" si="34"/>
        <v>0.5401844532279314</v>
      </c>
      <c r="L280" s="6" t="s">
        <v>498</v>
      </c>
      <c r="M280" s="6" t="s">
        <v>573</v>
      </c>
      <c r="N280" s="6" t="s">
        <v>574</v>
      </c>
      <c r="O280" s="6" t="s">
        <v>575</v>
      </c>
    </row>
    <row r="281" spans="1:15">
      <c r="A281" s="3">
        <v>45.6</v>
      </c>
      <c r="B281" s="3">
        <v>151.6</v>
      </c>
      <c r="C281" s="16">
        <v>2.2000000000000002</v>
      </c>
      <c r="D281" s="17">
        <f t="shared" si="28"/>
        <v>4.8245614035087724E-2</v>
      </c>
      <c r="E281" s="18">
        <f t="shared" si="29"/>
        <v>1.4511873350923485E-2</v>
      </c>
      <c r="F281" s="19">
        <v>-1.9</v>
      </c>
      <c r="G281" s="20">
        <f t="shared" si="30"/>
        <v>-4.1666666666666664E-2</v>
      </c>
      <c r="H281" s="21">
        <f t="shared" si="31"/>
        <v>-1.2532981530343008E-2</v>
      </c>
      <c r="I281" s="22">
        <f t="shared" si="32"/>
        <v>0.30000000000000027</v>
      </c>
      <c r="J281" s="20">
        <f t="shared" si="33"/>
        <v>6.5789473684210583E-3</v>
      </c>
      <c r="K281" s="21">
        <f t="shared" si="34"/>
        <v>1.9788918205804768E-3</v>
      </c>
      <c r="L281" s="6" t="s">
        <v>498</v>
      </c>
      <c r="M281" s="6" t="s">
        <v>573</v>
      </c>
      <c r="N281" s="6" t="s">
        <v>576</v>
      </c>
      <c r="O281" s="6" t="s">
        <v>577</v>
      </c>
    </row>
    <row r="282" spans="1:15">
      <c r="A282" s="3">
        <v>678.5</v>
      </c>
      <c r="B282" s="3">
        <v>143.80000000000001</v>
      </c>
      <c r="C282" s="16">
        <v>111.9</v>
      </c>
      <c r="D282" s="17">
        <f t="shared" si="28"/>
        <v>0.16492262343404571</v>
      </c>
      <c r="E282" s="18">
        <f t="shared" si="29"/>
        <v>0.77816411682892905</v>
      </c>
      <c r="F282" s="19">
        <v>-50.7</v>
      </c>
      <c r="G282" s="20">
        <f t="shared" si="30"/>
        <v>-7.472365512159175E-2</v>
      </c>
      <c r="H282" s="21">
        <f t="shared" si="31"/>
        <v>-0.3525730180806676</v>
      </c>
      <c r="I282" s="22">
        <f t="shared" si="32"/>
        <v>61.2</v>
      </c>
      <c r="J282" s="20">
        <f t="shared" si="33"/>
        <v>9.0198968312453942E-2</v>
      </c>
      <c r="K282" s="21">
        <f t="shared" si="34"/>
        <v>0.42559109874826145</v>
      </c>
      <c r="L282" s="6" t="s">
        <v>498</v>
      </c>
      <c r="M282" s="6" t="s">
        <v>573</v>
      </c>
      <c r="N282" s="6" t="s">
        <v>578</v>
      </c>
      <c r="O282" s="6" t="s">
        <v>579</v>
      </c>
    </row>
    <row r="283" spans="1:15">
      <c r="A283" s="3">
        <v>578.70000000000005</v>
      </c>
      <c r="B283" s="3">
        <v>137.9</v>
      </c>
      <c r="C283" s="16">
        <v>102.8</v>
      </c>
      <c r="D283" s="17">
        <f t="shared" si="28"/>
        <v>0.1776395368930361</v>
      </c>
      <c r="E283" s="18">
        <f t="shared" si="29"/>
        <v>0.74546773023930379</v>
      </c>
      <c r="F283" s="19">
        <v>-9.3000000000000007</v>
      </c>
      <c r="G283" s="20">
        <f t="shared" si="30"/>
        <v>-1.6070502851218249E-2</v>
      </c>
      <c r="H283" s="21">
        <f t="shared" si="31"/>
        <v>-6.7440174039158807E-2</v>
      </c>
      <c r="I283" s="22">
        <f t="shared" si="32"/>
        <v>93.5</v>
      </c>
      <c r="J283" s="20">
        <f t="shared" si="33"/>
        <v>0.16156903404181785</v>
      </c>
      <c r="K283" s="21">
        <f t="shared" si="34"/>
        <v>0.67802755620014499</v>
      </c>
      <c r="L283" s="6" t="s">
        <v>498</v>
      </c>
      <c r="M283" s="6" t="s">
        <v>573</v>
      </c>
      <c r="N283" s="6" t="s">
        <v>580</v>
      </c>
      <c r="O283" s="6" t="s">
        <v>581</v>
      </c>
    </row>
    <row r="284" spans="1:15">
      <c r="A284" s="3">
        <v>714.4</v>
      </c>
      <c r="B284" s="3">
        <v>111.8</v>
      </c>
      <c r="C284" s="16">
        <v>91.4</v>
      </c>
      <c r="D284" s="17">
        <f t="shared" si="28"/>
        <v>0.12793952967525196</v>
      </c>
      <c r="E284" s="18">
        <f t="shared" si="29"/>
        <v>0.81753130590339895</v>
      </c>
      <c r="F284" s="19">
        <v>-17.100000000000001</v>
      </c>
      <c r="G284" s="20">
        <f t="shared" si="30"/>
        <v>-2.3936170212765961E-2</v>
      </c>
      <c r="H284" s="21">
        <f t="shared" si="31"/>
        <v>-0.1529516994633274</v>
      </c>
      <c r="I284" s="22">
        <f t="shared" si="32"/>
        <v>74.300000000000011</v>
      </c>
      <c r="J284" s="20">
        <f t="shared" si="33"/>
        <v>0.10400335946248603</v>
      </c>
      <c r="K284" s="21">
        <f t="shared" si="34"/>
        <v>0.66457960644007164</v>
      </c>
      <c r="L284" s="6" t="s">
        <v>498</v>
      </c>
      <c r="M284" s="6" t="s">
        <v>573</v>
      </c>
      <c r="N284" s="6" t="s">
        <v>582</v>
      </c>
      <c r="O284" s="6" t="s">
        <v>583</v>
      </c>
    </row>
    <row r="285" spans="1:15">
      <c r="A285" s="4">
        <v>2605.9</v>
      </c>
      <c r="B285" s="3">
        <v>696.9</v>
      </c>
      <c r="C285" s="16">
        <v>400.8</v>
      </c>
      <c r="D285" s="17">
        <f t="shared" si="28"/>
        <v>0.15380482750681146</v>
      </c>
      <c r="E285" s="18">
        <f t="shared" si="29"/>
        <v>0.5751183814033578</v>
      </c>
      <c r="F285" s="19">
        <v>-89.6</v>
      </c>
      <c r="G285" s="20">
        <f t="shared" si="30"/>
        <v>-3.4383514332860042E-2</v>
      </c>
      <c r="H285" s="21">
        <f t="shared" si="31"/>
        <v>-0.12856937867699814</v>
      </c>
      <c r="I285" s="22">
        <f t="shared" si="32"/>
        <v>311.20000000000005</v>
      </c>
      <c r="J285" s="20">
        <f t="shared" si="33"/>
        <v>0.11942131317395144</v>
      </c>
      <c r="K285" s="21">
        <f t="shared" si="34"/>
        <v>0.44654900272635967</v>
      </c>
      <c r="L285" s="6" t="s">
        <v>498</v>
      </c>
      <c r="M285" s="6" t="s">
        <v>584</v>
      </c>
      <c r="N285" s="6" t="s">
        <v>584</v>
      </c>
      <c r="O285" s="6"/>
    </row>
    <row r="286" spans="1:15">
      <c r="A286" s="3">
        <v>60.1</v>
      </c>
      <c r="B286" s="3">
        <v>214.7</v>
      </c>
      <c r="C286" s="16">
        <v>1.9</v>
      </c>
      <c r="D286" s="17">
        <f t="shared" si="28"/>
        <v>3.1613976705490848E-2</v>
      </c>
      <c r="E286" s="18">
        <f t="shared" si="29"/>
        <v>8.8495575221238937E-3</v>
      </c>
      <c r="F286" s="19">
        <v>-2.5</v>
      </c>
      <c r="G286" s="20">
        <f t="shared" si="30"/>
        <v>-4.1597337770382693E-2</v>
      </c>
      <c r="H286" s="21">
        <f t="shared" si="31"/>
        <v>-1.1644154634373545E-2</v>
      </c>
      <c r="I286" s="22">
        <f t="shared" si="32"/>
        <v>-0.60000000000000009</v>
      </c>
      <c r="J286" s="20">
        <f t="shared" si="33"/>
        <v>-9.9833610648918485E-3</v>
      </c>
      <c r="K286" s="21">
        <f t="shared" si="34"/>
        <v>-2.7945971122496512E-3</v>
      </c>
      <c r="L286" s="6" t="s">
        <v>498</v>
      </c>
      <c r="M286" s="6" t="s">
        <v>585</v>
      </c>
      <c r="N286" s="6" t="s">
        <v>585</v>
      </c>
      <c r="O286" s="6" t="s">
        <v>586</v>
      </c>
    </row>
    <row r="287" spans="1:15">
      <c r="A287" s="3">
        <v>40.4</v>
      </c>
      <c r="B287" s="3">
        <v>160.30000000000001</v>
      </c>
      <c r="C287" s="16">
        <v>2</v>
      </c>
      <c r="D287" s="17">
        <f t="shared" si="28"/>
        <v>4.9504950495049507E-2</v>
      </c>
      <c r="E287" s="18">
        <f t="shared" si="29"/>
        <v>1.2476606363069244E-2</v>
      </c>
      <c r="F287" s="19">
        <v>-3.2</v>
      </c>
      <c r="G287" s="20">
        <f t="shared" si="30"/>
        <v>-7.9207920792079209E-2</v>
      </c>
      <c r="H287" s="21">
        <f t="shared" si="31"/>
        <v>-1.9962570180910792E-2</v>
      </c>
      <c r="I287" s="22">
        <f t="shared" si="32"/>
        <v>-1.2000000000000002</v>
      </c>
      <c r="J287" s="20">
        <f t="shared" si="33"/>
        <v>-2.9702970297029709E-2</v>
      </c>
      <c r="K287" s="21">
        <f t="shared" si="34"/>
        <v>-7.4859638178415479E-3</v>
      </c>
      <c r="L287" s="6" t="s">
        <v>498</v>
      </c>
      <c r="M287" s="6" t="s">
        <v>587</v>
      </c>
      <c r="N287" s="6" t="s">
        <v>587</v>
      </c>
      <c r="O287" s="6" t="s">
        <v>588</v>
      </c>
    </row>
    <row r="288" spans="1:15">
      <c r="A288" s="3">
        <v>32.5</v>
      </c>
      <c r="B288" s="3">
        <v>149.6</v>
      </c>
      <c r="C288" s="16">
        <v>1.3</v>
      </c>
      <c r="D288" s="17">
        <f t="shared" si="28"/>
        <v>0.04</v>
      </c>
      <c r="E288" s="18">
        <f t="shared" si="29"/>
        <v>8.6898395721925134E-3</v>
      </c>
      <c r="F288" s="19">
        <v>-3</v>
      </c>
      <c r="G288" s="20">
        <f t="shared" si="30"/>
        <v>-9.2307692307692313E-2</v>
      </c>
      <c r="H288" s="21">
        <f t="shared" si="31"/>
        <v>-2.0053475935828877E-2</v>
      </c>
      <c r="I288" s="22">
        <f t="shared" si="32"/>
        <v>-1.7</v>
      </c>
      <c r="J288" s="20">
        <f t="shared" si="33"/>
        <v>-5.2307692307692305E-2</v>
      </c>
      <c r="K288" s="21">
        <f t="shared" si="34"/>
        <v>-1.1363636363636364E-2</v>
      </c>
      <c r="L288" s="6" t="s">
        <v>498</v>
      </c>
      <c r="M288" s="6" t="s">
        <v>589</v>
      </c>
      <c r="N288" s="6" t="s">
        <v>589</v>
      </c>
      <c r="O288" s="6" t="s">
        <v>590</v>
      </c>
    </row>
    <row r="289" spans="1:15">
      <c r="A289" s="3">
        <v>56.4</v>
      </c>
      <c r="B289" s="3">
        <v>252.9</v>
      </c>
      <c r="C289" s="16">
        <v>0.9</v>
      </c>
      <c r="D289" s="17">
        <f t="shared" si="28"/>
        <v>1.5957446808510641E-2</v>
      </c>
      <c r="E289" s="18">
        <f t="shared" si="29"/>
        <v>3.5587188612099642E-3</v>
      </c>
      <c r="F289" s="19">
        <v>-5.6</v>
      </c>
      <c r="G289" s="20">
        <f t="shared" si="30"/>
        <v>-9.9290780141843962E-2</v>
      </c>
      <c r="H289" s="21">
        <f t="shared" si="31"/>
        <v>-2.2143139580862E-2</v>
      </c>
      <c r="I289" s="22">
        <f t="shared" si="32"/>
        <v>-4.6999999999999993</v>
      </c>
      <c r="J289" s="20">
        <f t="shared" si="33"/>
        <v>-8.3333333333333329E-2</v>
      </c>
      <c r="K289" s="21">
        <f t="shared" si="34"/>
        <v>-1.8584420719652033E-2</v>
      </c>
      <c r="L289" s="6" t="s">
        <v>498</v>
      </c>
      <c r="M289" s="6" t="s">
        <v>591</v>
      </c>
      <c r="N289" s="6" t="s">
        <v>591</v>
      </c>
      <c r="O289" s="6" t="s">
        <v>592</v>
      </c>
    </row>
    <row r="290" spans="1:15">
      <c r="A290" s="3">
        <v>96.3</v>
      </c>
      <c r="B290" s="3">
        <v>137.19999999999999</v>
      </c>
      <c r="C290" s="16">
        <v>5.0999999999999996</v>
      </c>
      <c r="D290" s="17">
        <f t="shared" si="28"/>
        <v>5.2959501557632398E-2</v>
      </c>
      <c r="E290" s="18">
        <f t="shared" si="29"/>
        <v>3.7172011661807579E-2</v>
      </c>
      <c r="F290" s="19">
        <v>-6.7</v>
      </c>
      <c r="G290" s="20">
        <f t="shared" si="30"/>
        <v>-6.9574247144340601E-2</v>
      </c>
      <c r="H290" s="21">
        <f t="shared" si="31"/>
        <v>-4.8833819241982511E-2</v>
      </c>
      <c r="I290" s="22">
        <f t="shared" si="32"/>
        <v>-1.6000000000000005</v>
      </c>
      <c r="J290" s="20">
        <f t="shared" si="33"/>
        <v>-1.661474558670821E-2</v>
      </c>
      <c r="K290" s="21">
        <f t="shared" si="34"/>
        <v>-1.1661807580174932E-2</v>
      </c>
      <c r="L290" s="6" t="s">
        <v>498</v>
      </c>
      <c r="M290" s="6" t="s">
        <v>593</v>
      </c>
      <c r="N290" s="6" t="s">
        <v>594</v>
      </c>
      <c r="O290" s="6" t="s">
        <v>595</v>
      </c>
    </row>
    <row r="291" spans="1:15">
      <c r="A291" s="3">
        <v>34.1</v>
      </c>
      <c r="B291" s="3">
        <v>81</v>
      </c>
      <c r="C291" s="16">
        <v>0.8</v>
      </c>
      <c r="D291" s="17">
        <f t="shared" si="28"/>
        <v>2.3460410557184751E-2</v>
      </c>
      <c r="E291" s="18">
        <f t="shared" si="29"/>
        <v>9.876543209876543E-3</v>
      </c>
      <c r="F291" s="19">
        <v>-1.3</v>
      </c>
      <c r="G291" s="20">
        <f t="shared" si="30"/>
        <v>-3.8123167155425221E-2</v>
      </c>
      <c r="H291" s="21">
        <f t="shared" si="31"/>
        <v>-1.6049382716049384E-2</v>
      </c>
      <c r="I291" s="22">
        <f t="shared" si="32"/>
        <v>-0.5</v>
      </c>
      <c r="J291" s="20">
        <f t="shared" si="33"/>
        <v>-1.4662756598240468E-2</v>
      </c>
      <c r="K291" s="21">
        <f t="shared" si="34"/>
        <v>-6.1728395061728392E-3</v>
      </c>
      <c r="L291" s="6" t="s">
        <v>498</v>
      </c>
      <c r="M291" s="6" t="s">
        <v>593</v>
      </c>
      <c r="N291" s="6" t="s">
        <v>596</v>
      </c>
      <c r="O291" s="6" t="s">
        <v>597</v>
      </c>
    </row>
    <row r="292" spans="1:15">
      <c r="A292" s="3">
        <v>270.89999999999998</v>
      </c>
      <c r="B292" s="3">
        <v>150.4</v>
      </c>
      <c r="C292" s="16">
        <v>16.8</v>
      </c>
      <c r="D292" s="17">
        <f t="shared" si="28"/>
        <v>6.2015503875968998E-2</v>
      </c>
      <c r="E292" s="18">
        <f t="shared" si="29"/>
        <v>0.11170212765957446</v>
      </c>
      <c r="F292" s="19">
        <v>-54.5</v>
      </c>
      <c r="G292" s="20">
        <f t="shared" si="30"/>
        <v>-0.20118124769287563</v>
      </c>
      <c r="H292" s="21">
        <f t="shared" si="31"/>
        <v>-0.36236702127659576</v>
      </c>
      <c r="I292" s="22">
        <f t="shared" si="32"/>
        <v>-37.700000000000003</v>
      </c>
      <c r="J292" s="20">
        <f t="shared" si="33"/>
        <v>-0.13916574381690663</v>
      </c>
      <c r="K292" s="21">
        <f t="shared" si="34"/>
        <v>-0.25066489361702127</v>
      </c>
      <c r="L292" s="6" t="s">
        <v>498</v>
      </c>
      <c r="M292" s="6" t="s">
        <v>593</v>
      </c>
      <c r="N292" s="6" t="s">
        <v>598</v>
      </c>
      <c r="O292" s="6" t="s">
        <v>599</v>
      </c>
    </row>
    <row r="293" spans="1:15">
      <c r="A293" s="3">
        <v>258.3</v>
      </c>
      <c r="B293" s="3">
        <v>87.5</v>
      </c>
      <c r="C293" s="16">
        <v>36.799999999999997</v>
      </c>
      <c r="D293" s="17">
        <f t="shared" si="28"/>
        <v>0.1424699961285327</v>
      </c>
      <c r="E293" s="18">
        <f t="shared" si="29"/>
        <v>0.42057142857142854</v>
      </c>
      <c r="F293" s="19">
        <v>-48.1</v>
      </c>
      <c r="G293" s="20">
        <f t="shared" si="30"/>
        <v>-0.18621757646147891</v>
      </c>
      <c r="H293" s="21">
        <f t="shared" si="31"/>
        <v>-0.54971428571428571</v>
      </c>
      <c r="I293" s="22">
        <f t="shared" si="32"/>
        <v>-11.300000000000004</v>
      </c>
      <c r="J293" s="20">
        <f t="shared" si="33"/>
        <v>-4.37475803329462E-2</v>
      </c>
      <c r="K293" s="21">
        <f t="shared" si="34"/>
        <v>-0.1291428571428572</v>
      </c>
      <c r="L293" s="6" t="s">
        <v>498</v>
      </c>
      <c r="M293" s="6" t="s">
        <v>593</v>
      </c>
      <c r="N293" s="6" t="s">
        <v>600</v>
      </c>
      <c r="O293" s="6" t="s">
        <v>601</v>
      </c>
    </row>
    <row r="294" spans="1:15">
      <c r="A294" s="3">
        <v>129.1</v>
      </c>
      <c r="B294" s="3">
        <v>149.19999999999999</v>
      </c>
      <c r="C294" s="16">
        <v>14.6</v>
      </c>
      <c r="D294" s="17">
        <f t="shared" si="28"/>
        <v>0.11309062742060419</v>
      </c>
      <c r="E294" s="18">
        <f t="shared" si="29"/>
        <v>9.7855227882037543E-2</v>
      </c>
      <c r="F294" s="19">
        <v>-10.1</v>
      </c>
      <c r="G294" s="20">
        <f t="shared" si="30"/>
        <v>-7.8233927188226179E-2</v>
      </c>
      <c r="H294" s="21">
        <f t="shared" si="31"/>
        <v>-6.7694369973190352E-2</v>
      </c>
      <c r="I294" s="22">
        <f t="shared" si="32"/>
        <v>4.5</v>
      </c>
      <c r="J294" s="20">
        <f t="shared" si="33"/>
        <v>3.4856700232378003E-2</v>
      </c>
      <c r="K294" s="21">
        <f t="shared" si="34"/>
        <v>3.0160857908847188E-2</v>
      </c>
      <c r="L294" s="6" t="s">
        <v>498</v>
      </c>
      <c r="M294" s="6" t="s">
        <v>593</v>
      </c>
      <c r="N294" s="6" t="s">
        <v>602</v>
      </c>
      <c r="O294" s="6" t="s">
        <v>603</v>
      </c>
    </row>
    <row r="295" spans="1:15">
      <c r="A295" s="3">
        <v>78</v>
      </c>
      <c r="B295" s="3">
        <v>90.3</v>
      </c>
      <c r="C295" s="16">
        <v>14</v>
      </c>
      <c r="D295" s="17">
        <f t="shared" si="28"/>
        <v>0.17948717948717949</v>
      </c>
      <c r="E295" s="18">
        <f t="shared" si="29"/>
        <v>0.15503875968992248</v>
      </c>
      <c r="F295" s="19">
        <v>-4.2</v>
      </c>
      <c r="G295" s="20">
        <f t="shared" si="30"/>
        <v>-5.3846153846153849E-2</v>
      </c>
      <c r="H295" s="21">
        <f t="shared" si="31"/>
        <v>-4.651162790697675E-2</v>
      </c>
      <c r="I295" s="22">
        <f t="shared" si="32"/>
        <v>9.8000000000000007</v>
      </c>
      <c r="J295" s="20">
        <f t="shared" si="33"/>
        <v>0.12564102564102564</v>
      </c>
      <c r="K295" s="21">
        <f t="shared" si="34"/>
        <v>0.10852713178294575</v>
      </c>
      <c r="L295" s="6" t="s">
        <v>498</v>
      </c>
      <c r="M295" s="6" t="s">
        <v>593</v>
      </c>
      <c r="N295" s="6" t="s">
        <v>604</v>
      </c>
      <c r="O295" s="6" t="s">
        <v>605</v>
      </c>
    </row>
    <row r="296" spans="1:15">
      <c r="A296" s="3">
        <v>51.2</v>
      </c>
      <c r="B296" s="3">
        <v>99.9</v>
      </c>
      <c r="C296" s="16">
        <v>1.7</v>
      </c>
      <c r="D296" s="17">
        <f t="shared" si="28"/>
        <v>3.3203125E-2</v>
      </c>
      <c r="E296" s="18">
        <f t="shared" si="29"/>
        <v>1.7017017017017015E-2</v>
      </c>
      <c r="F296" s="19">
        <v>-2.1</v>
      </c>
      <c r="G296" s="20">
        <f t="shared" si="30"/>
        <v>-4.1015625E-2</v>
      </c>
      <c r="H296" s="21">
        <f t="shared" si="31"/>
        <v>-2.1021021021021019E-2</v>
      </c>
      <c r="I296" s="22">
        <f t="shared" si="32"/>
        <v>-0.40000000000000013</v>
      </c>
      <c r="J296" s="20">
        <f t="shared" si="33"/>
        <v>-7.8125000000000017E-3</v>
      </c>
      <c r="K296" s="21">
        <f t="shared" si="34"/>
        <v>-4.0040040040040048E-3</v>
      </c>
      <c r="L296" s="6" t="s">
        <v>498</v>
      </c>
      <c r="M296" s="6" t="s">
        <v>593</v>
      </c>
      <c r="N296" s="6" t="s">
        <v>606</v>
      </c>
      <c r="O296" s="6" t="s">
        <v>607</v>
      </c>
    </row>
    <row r="297" spans="1:15">
      <c r="A297" s="3">
        <v>95.1</v>
      </c>
      <c r="B297" s="3">
        <v>89.2</v>
      </c>
      <c r="C297" s="16">
        <v>4.2</v>
      </c>
      <c r="D297" s="17">
        <f t="shared" si="28"/>
        <v>4.4164037854889593E-2</v>
      </c>
      <c r="E297" s="18">
        <f t="shared" si="29"/>
        <v>4.708520179372197E-2</v>
      </c>
      <c r="F297" s="19">
        <v>-1.6</v>
      </c>
      <c r="G297" s="20">
        <f t="shared" si="30"/>
        <v>-1.6824395373291275E-2</v>
      </c>
      <c r="H297" s="21">
        <f t="shared" si="31"/>
        <v>-1.7937219730941704E-2</v>
      </c>
      <c r="I297" s="22">
        <f t="shared" si="32"/>
        <v>2.6</v>
      </c>
      <c r="J297" s="20">
        <f t="shared" si="33"/>
        <v>2.7339642481598321E-2</v>
      </c>
      <c r="K297" s="21">
        <f t="shared" si="34"/>
        <v>2.914798206278027E-2</v>
      </c>
      <c r="L297" s="6" t="s">
        <v>498</v>
      </c>
      <c r="M297" s="6" t="s">
        <v>593</v>
      </c>
      <c r="N297" s="6" t="s">
        <v>608</v>
      </c>
      <c r="O297" s="6" t="s">
        <v>609</v>
      </c>
    </row>
    <row r="298" spans="1:15">
      <c r="A298" s="3">
        <v>248.2</v>
      </c>
      <c r="B298" s="3">
        <v>88.5</v>
      </c>
      <c r="C298" s="16">
        <v>32.9</v>
      </c>
      <c r="D298" s="17">
        <f t="shared" si="28"/>
        <v>0.13255439161966157</v>
      </c>
      <c r="E298" s="18">
        <f t="shared" si="29"/>
        <v>0.37175141242937854</v>
      </c>
      <c r="F298" s="19">
        <v>-23.4</v>
      </c>
      <c r="G298" s="20">
        <f t="shared" si="30"/>
        <v>-9.4278807413376312E-2</v>
      </c>
      <c r="H298" s="21">
        <f t="shared" si="31"/>
        <v>-0.26440677966101694</v>
      </c>
      <c r="I298" s="22">
        <f t="shared" si="32"/>
        <v>9.5</v>
      </c>
      <c r="J298" s="20">
        <f t="shared" si="33"/>
        <v>3.8275584206285254E-2</v>
      </c>
      <c r="K298" s="21">
        <f t="shared" si="34"/>
        <v>0.10734463276836158</v>
      </c>
      <c r="L298" s="6" t="s">
        <v>498</v>
      </c>
      <c r="M298" s="6" t="s">
        <v>593</v>
      </c>
      <c r="N298" s="6" t="s">
        <v>610</v>
      </c>
      <c r="O298" s="6" t="s">
        <v>611</v>
      </c>
    </row>
    <row r="299" spans="1:15">
      <c r="A299" s="3">
        <v>345.2</v>
      </c>
      <c r="B299" s="3">
        <v>126.6</v>
      </c>
      <c r="C299" s="16">
        <v>26.1</v>
      </c>
      <c r="D299" s="17">
        <f t="shared" si="28"/>
        <v>7.5608342989571267E-2</v>
      </c>
      <c r="E299" s="18">
        <f t="shared" si="29"/>
        <v>0.20616113744075831</v>
      </c>
      <c r="F299" s="19">
        <v>-58.8</v>
      </c>
      <c r="G299" s="20">
        <f t="shared" si="30"/>
        <v>-0.17033603707995365</v>
      </c>
      <c r="H299" s="21">
        <f t="shared" si="31"/>
        <v>-0.46445497630331756</v>
      </c>
      <c r="I299" s="22">
        <f t="shared" si="32"/>
        <v>-32.699999999999996</v>
      </c>
      <c r="J299" s="20">
        <f t="shared" si="33"/>
        <v>-9.4727694090382383E-2</v>
      </c>
      <c r="K299" s="21">
        <f t="shared" si="34"/>
        <v>-0.25829383886255924</v>
      </c>
      <c r="L299" s="6" t="s">
        <v>498</v>
      </c>
      <c r="M299" s="6" t="s">
        <v>593</v>
      </c>
      <c r="N299" s="6" t="s">
        <v>612</v>
      </c>
      <c r="O299" s="6" t="s">
        <v>613</v>
      </c>
    </row>
    <row r="300" spans="1:15">
      <c r="A300" s="3">
        <v>63.6</v>
      </c>
      <c r="B300" s="3">
        <v>100</v>
      </c>
      <c r="C300" s="16">
        <v>3.4</v>
      </c>
      <c r="D300" s="17">
        <f t="shared" si="28"/>
        <v>5.3459119496855341E-2</v>
      </c>
      <c r="E300" s="18">
        <f t="shared" si="29"/>
        <v>3.4000000000000002E-2</v>
      </c>
      <c r="F300" s="19">
        <v>-7.8</v>
      </c>
      <c r="G300" s="20">
        <f t="shared" si="30"/>
        <v>-0.12264150943396226</v>
      </c>
      <c r="H300" s="21">
        <f t="shared" si="31"/>
        <v>-7.8E-2</v>
      </c>
      <c r="I300" s="22">
        <f t="shared" si="32"/>
        <v>-4.4000000000000004</v>
      </c>
      <c r="J300" s="20">
        <f t="shared" si="33"/>
        <v>-6.9182389937106917E-2</v>
      </c>
      <c r="K300" s="21">
        <f t="shared" si="34"/>
        <v>-4.4000000000000004E-2</v>
      </c>
      <c r="L300" s="6" t="s">
        <v>498</v>
      </c>
      <c r="M300" s="6" t="s">
        <v>593</v>
      </c>
      <c r="N300" s="6" t="s">
        <v>614</v>
      </c>
      <c r="O300" s="6" t="s">
        <v>615</v>
      </c>
    </row>
    <row r="301" spans="1:15">
      <c r="A301" s="4">
        <v>1670.1</v>
      </c>
      <c r="B301" s="4">
        <v>1199.9000000000001</v>
      </c>
      <c r="C301" s="16">
        <v>156.5</v>
      </c>
      <c r="D301" s="17">
        <f t="shared" si="28"/>
        <v>9.3706963654870967E-2</v>
      </c>
      <c r="E301" s="18">
        <f t="shared" si="29"/>
        <v>0.13042753562796899</v>
      </c>
      <c r="F301" s="19">
        <v>-218.7</v>
      </c>
      <c r="G301" s="20">
        <f t="shared" si="30"/>
        <v>-0.13095024250044907</v>
      </c>
      <c r="H301" s="21">
        <f t="shared" si="31"/>
        <v>-0.18226518876573045</v>
      </c>
      <c r="I301" s="22">
        <f t="shared" si="32"/>
        <v>-62.199999999999989</v>
      </c>
      <c r="J301" s="20">
        <f t="shared" si="33"/>
        <v>-3.7243278845578105E-2</v>
      </c>
      <c r="K301" s="21">
        <f t="shared" si="34"/>
        <v>-5.1837653137761466E-2</v>
      </c>
      <c r="L301" s="6" t="s">
        <v>498</v>
      </c>
      <c r="M301" s="6" t="s">
        <v>616</v>
      </c>
      <c r="N301" s="6" t="s">
        <v>616</v>
      </c>
      <c r="O301" s="6"/>
    </row>
    <row r="302" spans="1:15">
      <c r="A302" s="3">
        <v>704.2</v>
      </c>
      <c r="B302" s="3">
        <v>158.5</v>
      </c>
      <c r="C302" s="16">
        <v>84.9</v>
      </c>
      <c r="D302" s="17">
        <f t="shared" si="28"/>
        <v>0.12056234024424879</v>
      </c>
      <c r="E302" s="18">
        <f t="shared" si="29"/>
        <v>0.53564668769716095</v>
      </c>
      <c r="F302" s="19">
        <v>-65.3</v>
      </c>
      <c r="G302" s="20">
        <f t="shared" si="30"/>
        <v>-9.2729338256177213E-2</v>
      </c>
      <c r="H302" s="21">
        <f t="shared" si="31"/>
        <v>-0.41198738170346999</v>
      </c>
      <c r="I302" s="22">
        <f t="shared" si="32"/>
        <v>19.600000000000009</v>
      </c>
      <c r="J302" s="20">
        <f t="shared" si="33"/>
        <v>2.7833001988071582E-2</v>
      </c>
      <c r="K302" s="21">
        <f t="shared" si="34"/>
        <v>0.1236593059936909</v>
      </c>
      <c r="L302" s="6" t="s">
        <v>498</v>
      </c>
      <c r="M302" s="6" t="s">
        <v>617</v>
      </c>
      <c r="N302" s="6" t="s">
        <v>617</v>
      </c>
      <c r="O302" s="6" t="s">
        <v>618</v>
      </c>
    </row>
    <row r="303" spans="1:15">
      <c r="A303" s="3">
        <v>43.6</v>
      </c>
      <c r="B303" s="3">
        <v>64.2</v>
      </c>
      <c r="C303" s="16">
        <v>5.8</v>
      </c>
      <c r="D303" s="17">
        <f t="shared" si="28"/>
        <v>0.1330275229357798</v>
      </c>
      <c r="E303" s="18">
        <f t="shared" si="29"/>
        <v>9.0342679127725853E-2</v>
      </c>
      <c r="F303" s="19">
        <v>-3.7</v>
      </c>
      <c r="G303" s="20">
        <f t="shared" si="30"/>
        <v>-8.4862385321100922E-2</v>
      </c>
      <c r="H303" s="21">
        <f t="shared" si="31"/>
        <v>-5.763239875389408E-2</v>
      </c>
      <c r="I303" s="22">
        <f t="shared" si="32"/>
        <v>2.0999999999999996</v>
      </c>
      <c r="J303" s="20">
        <f t="shared" si="33"/>
        <v>4.8165137614678888E-2</v>
      </c>
      <c r="K303" s="21">
        <f t="shared" si="34"/>
        <v>3.2710280373831765E-2</v>
      </c>
      <c r="L303" s="6" t="s">
        <v>498</v>
      </c>
      <c r="M303" s="6" t="s">
        <v>619</v>
      </c>
      <c r="N303" s="6" t="s">
        <v>620</v>
      </c>
      <c r="O303" s="6" t="s">
        <v>621</v>
      </c>
    </row>
    <row r="304" spans="1:15">
      <c r="A304" s="3">
        <v>224.7</v>
      </c>
      <c r="B304" s="3">
        <v>161.1</v>
      </c>
      <c r="C304" s="16">
        <v>30.9</v>
      </c>
      <c r="D304" s="17">
        <f t="shared" si="28"/>
        <v>0.13751668891855809</v>
      </c>
      <c r="E304" s="18">
        <f t="shared" si="29"/>
        <v>0.19180633147113593</v>
      </c>
      <c r="F304" s="19">
        <v>-26.5</v>
      </c>
      <c r="G304" s="20">
        <f t="shared" si="30"/>
        <v>-0.11793502447708056</v>
      </c>
      <c r="H304" s="21">
        <f t="shared" si="31"/>
        <v>-0.16449410304158907</v>
      </c>
      <c r="I304" s="22">
        <f t="shared" si="32"/>
        <v>4.3999999999999986</v>
      </c>
      <c r="J304" s="20">
        <f t="shared" si="33"/>
        <v>1.958166444147752E-2</v>
      </c>
      <c r="K304" s="21">
        <f t="shared" si="34"/>
        <v>2.7312228429546857E-2</v>
      </c>
      <c r="L304" s="6" t="s">
        <v>498</v>
      </c>
      <c r="M304" s="6" t="s">
        <v>619</v>
      </c>
      <c r="N304" s="6" t="s">
        <v>622</v>
      </c>
      <c r="O304" s="6" t="s">
        <v>623</v>
      </c>
    </row>
    <row r="305" spans="1:15">
      <c r="A305" s="3">
        <v>812.4</v>
      </c>
      <c r="B305" s="3">
        <v>121.5</v>
      </c>
      <c r="C305" s="16">
        <v>128.30000000000001</v>
      </c>
      <c r="D305" s="17">
        <f t="shared" si="28"/>
        <v>0.15792712949286067</v>
      </c>
      <c r="E305" s="18">
        <f t="shared" si="29"/>
        <v>1.0559670781893005</v>
      </c>
      <c r="F305" s="19">
        <v>-120</v>
      </c>
      <c r="G305" s="20">
        <f t="shared" si="30"/>
        <v>-0.14771048744460857</v>
      </c>
      <c r="H305" s="21">
        <f t="shared" si="31"/>
        <v>-0.98765432098765427</v>
      </c>
      <c r="I305" s="22">
        <f t="shared" si="32"/>
        <v>8.3000000000000114</v>
      </c>
      <c r="J305" s="20">
        <f t="shared" si="33"/>
        <v>1.0216642048252107E-2</v>
      </c>
      <c r="K305" s="21">
        <f t="shared" si="34"/>
        <v>6.8312757201646188E-2</v>
      </c>
      <c r="L305" s="6" t="s">
        <v>498</v>
      </c>
      <c r="M305" s="6" t="s">
        <v>619</v>
      </c>
      <c r="N305" s="6" t="s">
        <v>624</v>
      </c>
      <c r="O305" s="6" t="s">
        <v>625</v>
      </c>
    </row>
    <row r="306" spans="1:15">
      <c r="A306" s="3">
        <v>45</v>
      </c>
      <c r="B306" s="3">
        <v>112.5</v>
      </c>
      <c r="C306" s="16">
        <v>2.2000000000000002</v>
      </c>
      <c r="D306" s="17">
        <f t="shared" si="28"/>
        <v>4.8888888888888891E-2</v>
      </c>
      <c r="E306" s="18">
        <f t="shared" si="29"/>
        <v>1.9555555555555559E-2</v>
      </c>
      <c r="F306" s="19">
        <v>-8.1999999999999993</v>
      </c>
      <c r="G306" s="20">
        <f t="shared" si="30"/>
        <v>-0.1822222222222222</v>
      </c>
      <c r="H306" s="21">
        <f t="shared" si="31"/>
        <v>-7.2888888888888878E-2</v>
      </c>
      <c r="I306" s="22">
        <f t="shared" si="32"/>
        <v>-5.9999999999999991</v>
      </c>
      <c r="J306" s="20">
        <f t="shared" si="33"/>
        <v>-0.1333333333333333</v>
      </c>
      <c r="K306" s="21">
        <f t="shared" si="34"/>
        <v>-5.3333333333333323E-2</v>
      </c>
      <c r="L306" s="6" t="s">
        <v>498</v>
      </c>
      <c r="M306" s="6" t="s">
        <v>619</v>
      </c>
      <c r="N306" s="6" t="s">
        <v>626</v>
      </c>
      <c r="O306" s="6" t="s">
        <v>627</v>
      </c>
    </row>
    <row r="307" spans="1:15">
      <c r="A307" s="3">
        <v>531</v>
      </c>
      <c r="B307" s="3">
        <v>145.5</v>
      </c>
      <c r="C307" s="16">
        <v>91.2</v>
      </c>
      <c r="D307" s="17">
        <f t="shared" si="28"/>
        <v>0.17175141242937852</v>
      </c>
      <c r="E307" s="18">
        <f t="shared" si="29"/>
        <v>0.6268041237113402</v>
      </c>
      <c r="F307" s="19">
        <v>-67.900000000000006</v>
      </c>
      <c r="G307" s="20">
        <f t="shared" si="30"/>
        <v>-0.12787193973634653</v>
      </c>
      <c r="H307" s="21">
        <f t="shared" si="31"/>
        <v>-0.46666666666666673</v>
      </c>
      <c r="I307" s="22">
        <f t="shared" si="32"/>
        <v>23.299999999999997</v>
      </c>
      <c r="J307" s="20">
        <f t="shared" si="33"/>
        <v>4.3879472693032009E-2</v>
      </c>
      <c r="K307" s="21">
        <f t="shared" si="34"/>
        <v>0.16013745704467353</v>
      </c>
      <c r="L307" s="6" t="s">
        <v>498</v>
      </c>
      <c r="M307" s="6" t="s">
        <v>619</v>
      </c>
      <c r="N307" s="6" t="s">
        <v>628</v>
      </c>
      <c r="O307" s="6" t="s">
        <v>629</v>
      </c>
    </row>
    <row r="308" spans="1:15">
      <c r="A308" s="3">
        <v>334</v>
      </c>
      <c r="B308" s="3">
        <v>152.1</v>
      </c>
      <c r="C308" s="16">
        <v>41.8</v>
      </c>
      <c r="D308" s="17">
        <f t="shared" si="28"/>
        <v>0.1251497005988024</v>
      </c>
      <c r="E308" s="18">
        <f t="shared" si="29"/>
        <v>0.27481919789612097</v>
      </c>
      <c r="F308" s="19">
        <v>-66.400000000000006</v>
      </c>
      <c r="G308" s="20">
        <f t="shared" si="30"/>
        <v>-0.19880239520958085</v>
      </c>
      <c r="H308" s="21">
        <f t="shared" si="31"/>
        <v>-0.43655489809335968</v>
      </c>
      <c r="I308" s="22">
        <f t="shared" si="32"/>
        <v>-24.600000000000009</v>
      </c>
      <c r="J308" s="20">
        <f t="shared" si="33"/>
        <v>-7.3652694610778474E-2</v>
      </c>
      <c r="K308" s="21">
        <f t="shared" si="34"/>
        <v>-0.16173570019723871</v>
      </c>
      <c r="L308" s="6" t="s">
        <v>498</v>
      </c>
      <c r="M308" s="6" t="s">
        <v>619</v>
      </c>
      <c r="N308" s="6" t="s">
        <v>630</v>
      </c>
      <c r="O308" s="6" t="s">
        <v>631</v>
      </c>
    </row>
    <row r="309" spans="1:15">
      <c r="A309" s="3">
        <v>33.799999999999997</v>
      </c>
      <c r="B309" s="3">
        <v>110.7</v>
      </c>
      <c r="C309" s="16">
        <v>2.2000000000000002</v>
      </c>
      <c r="D309" s="17">
        <f t="shared" si="28"/>
        <v>6.5088757396449717E-2</v>
      </c>
      <c r="E309" s="18">
        <f t="shared" si="29"/>
        <v>1.9873532068654019E-2</v>
      </c>
      <c r="F309" s="19">
        <v>-3.1</v>
      </c>
      <c r="G309" s="20">
        <f t="shared" si="30"/>
        <v>-9.1715976331360957E-2</v>
      </c>
      <c r="H309" s="21">
        <f t="shared" si="31"/>
        <v>-2.8003613369467027E-2</v>
      </c>
      <c r="I309" s="22">
        <f t="shared" si="32"/>
        <v>-0.89999999999999991</v>
      </c>
      <c r="J309" s="20">
        <f t="shared" si="33"/>
        <v>-2.6627218934911243E-2</v>
      </c>
      <c r="K309" s="21">
        <f t="shared" si="34"/>
        <v>-8.1300813008130073E-3</v>
      </c>
      <c r="L309" s="6" t="s">
        <v>498</v>
      </c>
      <c r="M309" s="6" t="s">
        <v>619</v>
      </c>
      <c r="N309" s="6" t="s">
        <v>632</v>
      </c>
      <c r="O309" s="6" t="s">
        <v>633</v>
      </c>
    </row>
    <row r="310" spans="1:15">
      <c r="A310" s="4">
        <v>2024.5</v>
      </c>
      <c r="B310" s="3">
        <v>867.6</v>
      </c>
      <c r="C310" s="16">
        <v>302.3</v>
      </c>
      <c r="D310" s="17">
        <f t="shared" si="28"/>
        <v>0.14932081995554458</v>
      </c>
      <c r="E310" s="18">
        <f t="shared" si="29"/>
        <v>0.34843245735361916</v>
      </c>
      <c r="F310" s="19">
        <v>-295.8</v>
      </c>
      <c r="G310" s="20">
        <f t="shared" si="30"/>
        <v>-0.1461101506544826</v>
      </c>
      <c r="H310" s="21">
        <f t="shared" si="31"/>
        <v>-0.3409405255878285</v>
      </c>
      <c r="I310" s="22">
        <f t="shared" si="32"/>
        <v>6.5</v>
      </c>
      <c r="J310" s="20">
        <f t="shared" si="33"/>
        <v>3.2106693010619906E-3</v>
      </c>
      <c r="K310" s="21">
        <f t="shared" si="34"/>
        <v>7.4919317657906864E-3</v>
      </c>
      <c r="L310" s="6" t="s">
        <v>498</v>
      </c>
      <c r="M310" s="6" t="s">
        <v>634</v>
      </c>
      <c r="N310" s="6" t="s">
        <v>634</v>
      </c>
      <c r="O310" s="6"/>
    </row>
    <row r="311" spans="1:15">
      <c r="A311" s="3">
        <v>198.4</v>
      </c>
      <c r="B311" s="3">
        <v>151.30000000000001</v>
      </c>
      <c r="C311" s="16">
        <v>14.7</v>
      </c>
      <c r="D311" s="17">
        <f t="shared" si="28"/>
        <v>7.4092741935483861E-2</v>
      </c>
      <c r="E311" s="18">
        <f t="shared" si="29"/>
        <v>9.7157964309319222E-2</v>
      </c>
      <c r="F311" s="19">
        <v>-21</v>
      </c>
      <c r="G311" s="20">
        <f t="shared" si="30"/>
        <v>-0.10584677419354839</v>
      </c>
      <c r="H311" s="21">
        <f t="shared" si="31"/>
        <v>-0.13879709187045602</v>
      </c>
      <c r="I311" s="22">
        <f t="shared" si="32"/>
        <v>-6.3000000000000007</v>
      </c>
      <c r="J311" s="20">
        <f t="shared" si="33"/>
        <v>-3.1754032258064516E-2</v>
      </c>
      <c r="K311" s="21">
        <f t="shared" si="34"/>
        <v>-4.1639127561136816E-2</v>
      </c>
      <c r="L311" s="6" t="s">
        <v>498</v>
      </c>
      <c r="M311" s="6" t="s">
        <v>635</v>
      </c>
      <c r="N311" s="6" t="s">
        <v>635</v>
      </c>
      <c r="O311" s="6" t="s">
        <v>636</v>
      </c>
    </row>
    <row r="312" spans="1:15">
      <c r="A312" s="3">
        <v>179</v>
      </c>
      <c r="B312" s="3">
        <v>173.9</v>
      </c>
      <c r="C312" s="16">
        <v>21.6</v>
      </c>
      <c r="D312" s="17">
        <f t="shared" si="28"/>
        <v>0.12067039106145253</v>
      </c>
      <c r="E312" s="18">
        <f t="shared" si="29"/>
        <v>0.12420931569867741</v>
      </c>
      <c r="F312" s="19">
        <v>-15.3</v>
      </c>
      <c r="G312" s="20">
        <f t="shared" si="30"/>
        <v>-8.5474860335195538E-2</v>
      </c>
      <c r="H312" s="21">
        <f t="shared" si="31"/>
        <v>-8.7981598619896489E-2</v>
      </c>
      <c r="I312" s="22">
        <f t="shared" si="32"/>
        <v>6.3000000000000007</v>
      </c>
      <c r="J312" s="20">
        <f t="shared" si="33"/>
        <v>3.5195530726256988E-2</v>
      </c>
      <c r="K312" s="21">
        <f t="shared" si="34"/>
        <v>3.6227717078780912E-2</v>
      </c>
      <c r="L312" s="6" t="s">
        <v>498</v>
      </c>
      <c r="M312" s="6" t="s">
        <v>637</v>
      </c>
      <c r="N312" s="6" t="s">
        <v>637</v>
      </c>
      <c r="O312" s="6" t="s">
        <v>638</v>
      </c>
    </row>
    <row r="313" spans="1:15">
      <c r="A313" s="4">
        <v>19400.099999999999</v>
      </c>
      <c r="B313" s="4">
        <v>9217.2999999999993</v>
      </c>
      <c r="C313" s="23">
        <v>2636.9</v>
      </c>
      <c r="D313" s="17">
        <f t="shared" si="28"/>
        <v>0.13592197978360937</v>
      </c>
      <c r="E313" s="18">
        <f t="shared" si="29"/>
        <v>0.28608160741214894</v>
      </c>
      <c r="F313" s="24">
        <v>-1766.6</v>
      </c>
      <c r="G313" s="20">
        <f t="shared" si="30"/>
        <v>-9.1061386281514015E-2</v>
      </c>
      <c r="H313" s="21">
        <f t="shared" si="31"/>
        <v>-0.19166133249433132</v>
      </c>
      <c r="I313" s="22">
        <f t="shared" si="32"/>
        <v>870.30000000000018</v>
      </c>
      <c r="J313" s="20">
        <f t="shared" si="33"/>
        <v>4.4860593502095363E-2</v>
      </c>
      <c r="K313" s="21">
        <f t="shared" si="34"/>
        <v>9.4420274917817612E-2</v>
      </c>
      <c r="L313" s="6" t="s">
        <v>639</v>
      </c>
      <c r="M313" s="6" t="s">
        <v>639</v>
      </c>
      <c r="N313" s="6" t="s">
        <v>639</v>
      </c>
      <c r="O313" s="6"/>
    </row>
    <row r="314" spans="1:15">
      <c r="A314" s="3">
        <v>351.1</v>
      </c>
      <c r="B314" s="3">
        <v>196.4</v>
      </c>
      <c r="C314" s="16">
        <v>89.3</v>
      </c>
      <c r="D314" s="17">
        <f t="shared" si="28"/>
        <v>0.25434349188265448</v>
      </c>
      <c r="E314" s="18">
        <f t="shared" si="29"/>
        <v>0.45468431771894091</v>
      </c>
      <c r="F314" s="19">
        <v>-9.9</v>
      </c>
      <c r="G314" s="20">
        <f t="shared" si="30"/>
        <v>-2.8197094844773569E-2</v>
      </c>
      <c r="H314" s="21">
        <f t="shared" si="31"/>
        <v>-5.0407331975560084E-2</v>
      </c>
      <c r="I314" s="22">
        <f t="shared" si="32"/>
        <v>79.399999999999991</v>
      </c>
      <c r="J314" s="20">
        <f t="shared" si="33"/>
        <v>0.22614639703788092</v>
      </c>
      <c r="K314" s="21">
        <f t="shared" si="34"/>
        <v>0.40427698574338078</v>
      </c>
      <c r="L314" s="6" t="s">
        <v>640</v>
      </c>
      <c r="M314" s="6" t="s">
        <v>641</v>
      </c>
      <c r="N314" s="6" t="s">
        <v>641</v>
      </c>
      <c r="O314" s="6" t="s">
        <v>642</v>
      </c>
    </row>
    <row r="315" spans="1:15">
      <c r="A315" s="3">
        <v>235.4</v>
      </c>
      <c r="B315" s="3">
        <v>465.9</v>
      </c>
      <c r="C315" s="16">
        <v>3.5</v>
      </c>
      <c r="D315" s="17">
        <f t="shared" si="28"/>
        <v>1.4868309260832624E-2</v>
      </c>
      <c r="E315" s="18">
        <f t="shared" si="29"/>
        <v>7.5123417042283758E-3</v>
      </c>
      <c r="F315" s="19">
        <v>-3.1</v>
      </c>
      <c r="G315" s="20">
        <f t="shared" si="30"/>
        <v>-1.3169073916737469E-2</v>
      </c>
      <c r="H315" s="21">
        <f t="shared" si="31"/>
        <v>-6.6537883666022753E-3</v>
      </c>
      <c r="I315" s="22">
        <f t="shared" si="32"/>
        <v>0.39999999999999991</v>
      </c>
      <c r="J315" s="20">
        <f t="shared" si="33"/>
        <v>1.6992353440951568E-3</v>
      </c>
      <c r="K315" s="21">
        <f t="shared" si="34"/>
        <v>8.5855333762609989E-4</v>
      </c>
      <c r="L315" s="6" t="s">
        <v>640</v>
      </c>
      <c r="M315" s="6" t="s">
        <v>643</v>
      </c>
      <c r="N315" s="6" t="s">
        <v>643</v>
      </c>
      <c r="O315" s="6" t="s">
        <v>644</v>
      </c>
    </row>
    <row r="316" spans="1:15">
      <c r="A316" s="4">
        <v>3612.1</v>
      </c>
      <c r="B316" s="3">
        <v>573.29999999999995</v>
      </c>
      <c r="C316" s="23">
        <v>1220.2</v>
      </c>
      <c r="D316" s="17">
        <f t="shared" si="28"/>
        <v>0.337809030757731</v>
      </c>
      <c r="E316" s="18">
        <f t="shared" si="29"/>
        <v>2.1283795569509856</v>
      </c>
      <c r="F316" s="19">
        <v>-100.7</v>
      </c>
      <c r="G316" s="20">
        <f t="shared" si="30"/>
        <v>-2.7878519420835527E-2</v>
      </c>
      <c r="H316" s="21">
        <f t="shared" si="31"/>
        <v>-0.17564974707831851</v>
      </c>
      <c r="I316" s="22">
        <f t="shared" si="32"/>
        <v>1119.5</v>
      </c>
      <c r="J316" s="20">
        <f t="shared" si="33"/>
        <v>0.30993051133689542</v>
      </c>
      <c r="K316" s="21">
        <f t="shared" si="34"/>
        <v>1.9527298098726671</v>
      </c>
      <c r="L316" s="6" t="s">
        <v>640</v>
      </c>
      <c r="M316" s="6" t="s">
        <v>645</v>
      </c>
      <c r="N316" s="6" t="s">
        <v>645</v>
      </c>
      <c r="O316" s="6" t="s">
        <v>646</v>
      </c>
    </row>
    <row r="317" spans="1:15">
      <c r="A317" s="3">
        <v>822.7</v>
      </c>
      <c r="B317" s="3">
        <v>148.1</v>
      </c>
      <c r="C317" s="16">
        <v>342.8</v>
      </c>
      <c r="D317" s="17">
        <f t="shared" si="28"/>
        <v>0.41667679591588669</v>
      </c>
      <c r="E317" s="18">
        <f t="shared" si="29"/>
        <v>2.3146522619851453</v>
      </c>
      <c r="F317" s="19">
        <v>-36.700000000000003</v>
      </c>
      <c r="G317" s="20">
        <f t="shared" si="30"/>
        <v>-4.4609213565090559E-2</v>
      </c>
      <c r="H317" s="21">
        <f t="shared" si="31"/>
        <v>-0.24780553679945985</v>
      </c>
      <c r="I317" s="22">
        <f t="shared" si="32"/>
        <v>306.10000000000002</v>
      </c>
      <c r="J317" s="20">
        <f t="shared" si="33"/>
        <v>0.37206758235079618</v>
      </c>
      <c r="K317" s="21">
        <f t="shared" si="34"/>
        <v>2.0668467251856857</v>
      </c>
      <c r="L317" s="6" t="s">
        <v>640</v>
      </c>
      <c r="M317" s="6" t="s">
        <v>647</v>
      </c>
      <c r="N317" s="6" t="s">
        <v>648</v>
      </c>
      <c r="O317" s="6" t="s">
        <v>649</v>
      </c>
    </row>
    <row r="318" spans="1:15">
      <c r="A318" s="3">
        <v>47.9</v>
      </c>
      <c r="B318" s="3">
        <v>133.30000000000001</v>
      </c>
      <c r="C318" s="16">
        <v>12.4</v>
      </c>
      <c r="D318" s="17">
        <f t="shared" si="28"/>
        <v>0.25887265135699378</v>
      </c>
      <c r="E318" s="18">
        <f t="shared" si="29"/>
        <v>9.3023255813953487E-2</v>
      </c>
      <c r="F318" s="19">
        <v>-4.4000000000000004</v>
      </c>
      <c r="G318" s="20">
        <f t="shared" si="30"/>
        <v>-9.1858037578288115E-2</v>
      </c>
      <c r="H318" s="21">
        <f t="shared" si="31"/>
        <v>-3.3008252063015754E-2</v>
      </c>
      <c r="I318" s="22">
        <f t="shared" si="32"/>
        <v>8</v>
      </c>
      <c r="J318" s="20">
        <f t="shared" si="33"/>
        <v>0.16701461377870563</v>
      </c>
      <c r="K318" s="21">
        <f t="shared" si="34"/>
        <v>6.0015003750937726E-2</v>
      </c>
      <c r="L318" s="6" t="s">
        <v>640</v>
      </c>
      <c r="M318" s="6" t="s">
        <v>647</v>
      </c>
      <c r="N318" s="6" t="s">
        <v>650</v>
      </c>
      <c r="O318" s="6" t="s">
        <v>651</v>
      </c>
    </row>
    <row r="319" spans="1:15">
      <c r="A319" s="3">
        <v>912.9</v>
      </c>
      <c r="B319" s="3">
        <v>83.3</v>
      </c>
      <c r="C319" s="16">
        <v>370.6</v>
      </c>
      <c r="D319" s="17">
        <f t="shared" si="28"/>
        <v>0.4059590316573557</v>
      </c>
      <c r="E319" s="18">
        <f t="shared" si="29"/>
        <v>4.4489795918367347</v>
      </c>
      <c r="F319" s="19">
        <v>-33.799999999999997</v>
      </c>
      <c r="G319" s="20">
        <f t="shared" si="30"/>
        <v>-3.7024865812246684E-2</v>
      </c>
      <c r="H319" s="21">
        <f t="shared" si="31"/>
        <v>-0.40576230492196874</v>
      </c>
      <c r="I319" s="22">
        <f t="shared" si="32"/>
        <v>336.8</v>
      </c>
      <c r="J319" s="20">
        <f t="shared" si="33"/>
        <v>0.36893416584510902</v>
      </c>
      <c r="K319" s="21">
        <f t="shared" si="34"/>
        <v>4.043217286914766</v>
      </c>
      <c r="L319" s="6" t="s">
        <v>640</v>
      </c>
      <c r="M319" s="6" t="s">
        <v>647</v>
      </c>
      <c r="N319" s="6" t="s">
        <v>652</v>
      </c>
      <c r="O319" s="6" t="s">
        <v>653</v>
      </c>
    </row>
    <row r="320" spans="1:15">
      <c r="A320" s="4">
        <v>1104.7</v>
      </c>
      <c r="B320" s="3">
        <v>98.2</v>
      </c>
      <c r="C320" s="16">
        <v>381.6</v>
      </c>
      <c r="D320" s="17">
        <f t="shared" si="28"/>
        <v>0.34543314927129537</v>
      </c>
      <c r="E320" s="18">
        <f t="shared" si="29"/>
        <v>3.8859470468431772</v>
      </c>
      <c r="F320" s="19">
        <v>-42.4</v>
      </c>
      <c r="G320" s="20">
        <f t="shared" si="30"/>
        <v>-3.8381461030143928E-2</v>
      </c>
      <c r="H320" s="21">
        <f t="shared" si="31"/>
        <v>-0.43177189409368633</v>
      </c>
      <c r="I320" s="22">
        <f t="shared" si="32"/>
        <v>339.20000000000005</v>
      </c>
      <c r="J320" s="20">
        <f t="shared" si="33"/>
        <v>0.30705168824115148</v>
      </c>
      <c r="K320" s="21">
        <f t="shared" si="34"/>
        <v>3.4541751527494911</v>
      </c>
      <c r="L320" s="6" t="s">
        <v>640</v>
      </c>
      <c r="M320" s="6" t="s">
        <v>647</v>
      </c>
      <c r="N320" s="6" t="s">
        <v>654</v>
      </c>
      <c r="O320" s="6" t="s">
        <v>655</v>
      </c>
    </row>
    <row r="321" spans="1:15">
      <c r="A321" s="3">
        <v>905.2</v>
      </c>
      <c r="B321" s="3">
        <v>87.9</v>
      </c>
      <c r="C321" s="16">
        <v>251.4</v>
      </c>
      <c r="D321" s="17">
        <f t="shared" si="28"/>
        <v>0.27772867874502871</v>
      </c>
      <c r="E321" s="18">
        <f t="shared" si="29"/>
        <v>2.8600682593856654</v>
      </c>
      <c r="F321" s="19">
        <v>-22.7</v>
      </c>
      <c r="G321" s="20">
        <f t="shared" si="30"/>
        <v>-2.507733097657976E-2</v>
      </c>
      <c r="H321" s="21">
        <f t="shared" si="31"/>
        <v>-0.2582480091012514</v>
      </c>
      <c r="I321" s="22">
        <f t="shared" si="32"/>
        <v>228.70000000000002</v>
      </c>
      <c r="J321" s="20">
        <f t="shared" si="33"/>
        <v>0.25265134776844894</v>
      </c>
      <c r="K321" s="21">
        <f t="shared" si="34"/>
        <v>2.6018202502844141</v>
      </c>
      <c r="L321" s="6" t="s">
        <v>640</v>
      </c>
      <c r="M321" s="6" t="s">
        <v>647</v>
      </c>
      <c r="N321" s="6" t="s">
        <v>656</v>
      </c>
      <c r="O321" s="6" t="s">
        <v>657</v>
      </c>
    </row>
    <row r="322" spans="1:15">
      <c r="A322" s="3">
        <v>680.1</v>
      </c>
      <c r="B322" s="3">
        <v>135</v>
      </c>
      <c r="C322" s="16">
        <v>133.9</v>
      </c>
      <c r="D322" s="17">
        <f t="shared" si="28"/>
        <v>0.19688281135127186</v>
      </c>
      <c r="E322" s="18">
        <f t="shared" si="29"/>
        <v>0.99185185185185187</v>
      </c>
      <c r="F322" s="19">
        <v>-42.2</v>
      </c>
      <c r="G322" s="20">
        <f t="shared" si="30"/>
        <v>-6.2049698573739161E-2</v>
      </c>
      <c r="H322" s="21">
        <f t="shared" si="31"/>
        <v>-0.31259259259259259</v>
      </c>
      <c r="I322" s="22">
        <f t="shared" si="32"/>
        <v>91.7</v>
      </c>
      <c r="J322" s="20">
        <f t="shared" si="33"/>
        <v>0.13483311277753271</v>
      </c>
      <c r="K322" s="21">
        <f t="shared" si="34"/>
        <v>0.67925925925925923</v>
      </c>
      <c r="L322" s="6" t="s">
        <v>640</v>
      </c>
      <c r="M322" s="6" t="s">
        <v>647</v>
      </c>
      <c r="N322" s="6" t="s">
        <v>658</v>
      </c>
      <c r="O322" s="6" t="s">
        <v>659</v>
      </c>
    </row>
    <row r="323" spans="1:15">
      <c r="A323" s="3">
        <v>995.2</v>
      </c>
      <c r="B323" s="3">
        <v>68.7</v>
      </c>
      <c r="C323" s="16">
        <v>457.9</v>
      </c>
      <c r="D323" s="17">
        <f t="shared" si="28"/>
        <v>0.4601085209003215</v>
      </c>
      <c r="E323" s="18">
        <f t="shared" si="29"/>
        <v>6.6652110625909744</v>
      </c>
      <c r="F323" s="19">
        <v>-54.5</v>
      </c>
      <c r="G323" s="20">
        <f t="shared" si="30"/>
        <v>-5.4762861736334399E-2</v>
      </c>
      <c r="H323" s="21">
        <f t="shared" si="31"/>
        <v>-0.79330422125181943</v>
      </c>
      <c r="I323" s="22">
        <f t="shared" si="32"/>
        <v>403.4</v>
      </c>
      <c r="J323" s="20">
        <f t="shared" si="33"/>
        <v>0.40534565916398707</v>
      </c>
      <c r="K323" s="21">
        <f t="shared" si="34"/>
        <v>5.8719068413391549</v>
      </c>
      <c r="L323" s="6" t="s">
        <v>640</v>
      </c>
      <c r="M323" s="6" t="s">
        <v>647</v>
      </c>
      <c r="N323" s="6" t="s">
        <v>660</v>
      </c>
      <c r="O323" s="6" t="s">
        <v>661</v>
      </c>
    </row>
    <row r="324" spans="1:15">
      <c r="A324" s="4">
        <v>1164.7</v>
      </c>
      <c r="B324" s="3">
        <v>56.1</v>
      </c>
      <c r="C324" s="16">
        <v>310</v>
      </c>
      <c r="D324" s="17">
        <f t="shared" ref="D324:D387" si="35">C324/A324</f>
        <v>0.26616296041899201</v>
      </c>
      <c r="E324" s="18">
        <f t="shared" ref="E324:E387" si="36">C324/B324</f>
        <v>5.5258467023172901</v>
      </c>
      <c r="F324" s="19">
        <v>-21.6</v>
      </c>
      <c r="G324" s="20">
        <f t="shared" ref="G324:G387" si="37">F324/A324</f>
        <v>-1.8545548209839443E-2</v>
      </c>
      <c r="H324" s="21">
        <f t="shared" ref="H324:H387" si="38">F324/B324</f>
        <v>-0.38502673796791448</v>
      </c>
      <c r="I324" s="22">
        <f t="shared" ref="I324:I387" si="39">F324+C324</f>
        <v>288.39999999999998</v>
      </c>
      <c r="J324" s="20">
        <f t="shared" ref="J324:J387" si="40">I324/A324</f>
        <v>0.24761741220915254</v>
      </c>
      <c r="K324" s="21">
        <f t="shared" ref="K324:K387" si="41">I324/B324</f>
        <v>5.1408199643493759</v>
      </c>
      <c r="L324" s="6" t="s">
        <v>640</v>
      </c>
      <c r="M324" s="6" t="s">
        <v>647</v>
      </c>
      <c r="N324" s="6" t="s">
        <v>662</v>
      </c>
      <c r="O324" s="6" t="s">
        <v>663</v>
      </c>
    </row>
    <row r="325" spans="1:15">
      <c r="A325" s="4">
        <v>6633.4</v>
      </c>
      <c r="B325" s="3">
        <v>810.7</v>
      </c>
      <c r="C325" s="23">
        <v>2260.6</v>
      </c>
      <c r="D325" s="17">
        <f t="shared" si="35"/>
        <v>0.34079054481864507</v>
      </c>
      <c r="E325" s="18">
        <f t="shared" si="36"/>
        <v>2.7884544221043539</v>
      </c>
      <c r="F325" s="19">
        <v>-258.5</v>
      </c>
      <c r="G325" s="20">
        <f t="shared" si="37"/>
        <v>-3.8969457593391023E-2</v>
      </c>
      <c r="H325" s="21">
        <f t="shared" si="38"/>
        <v>-0.31886024423337855</v>
      </c>
      <c r="I325" s="22">
        <f t="shared" si="39"/>
        <v>2002.1</v>
      </c>
      <c r="J325" s="20">
        <f t="shared" si="40"/>
        <v>0.30182108722525403</v>
      </c>
      <c r="K325" s="21">
        <f t="shared" si="41"/>
        <v>2.4695941778709756</v>
      </c>
      <c r="L325" s="6" t="s">
        <v>640</v>
      </c>
      <c r="M325" s="6" t="s">
        <v>664</v>
      </c>
      <c r="N325" s="6" t="s">
        <v>664</v>
      </c>
      <c r="O325" s="6"/>
    </row>
    <row r="326" spans="1:15">
      <c r="A326" s="3">
        <v>173.9</v>
      </c>
      <c r="B326" s="3">
        <v>397</v>
      </c>
      <c r="C326" s="16">
        <v>8.6</v>
      </c>
      <c r="D326" s="17">
        <f t="shared" si="35"/>
        <v>4.9453709028177112E-2</v>
      </c>
      <c r="E326" s="18">
        <f t="shared" si="36"/>
        <v>2.1662468513853905E-2</v>
      </c>
      <c r="F326" s="19">
        <v>-14.2</v>
      </c>
      <c r="G326" s="20">
        <f t="shared" si="37"/>
        <v>-8.1656124209315686E-2</v>
      </c>
      <c r="H326" s="21">
        <f t="shared" si="38"/>
        <v>-3.5768261964735516E-2</v>
      </c>
      <c r="I326" s="22">
        <f t="shared" si="39"/>
        <v>-5.6</v>
      </c>
      <c r="J326" s="20">
        <f t="shared" si="40"/>
        <v>-3.2202415181138581E-2</v>
      </c>
      <c r="K326" s="21">
        <f t="shared" si="41"/>
        <v>-1.4105793450881612E-2</v>
      </c>
      <c r="L326" s="6" t="s">
        <v>640</v>
      </c>
      <c r="M326" s="6" t="s">
        <v>665</v>
      </c>
      <c r="N326" s="6" t="s">
        <v>666</v>
      </c>
      <c r="O326" s="6" t="s">
        <v>667</v>
      </c>
    </row>
    <row r="327" spans="1:15">
      <c r="A327" s="4">
        <v>2521.1</v>
      </c>
      <c r="B327" s="3">
        <v>379.8</v>
      </c>
      <c r="C327" s="16">
        <v>779.5</v>
      </c>
      <c r="D327" s="17">
        <f t="shared" si="35"/>
        <v>0.30919043274761016</v>
      </c>
      <c r="E327" s="18">
        <f t="shared" si="36"/>
        <v>2.0523959978936284</v>
      </c>
      <c r="F327" s="19">
        <v>-72.7</v>
      </c>
      <c r="G327" s="20">
        <f t="shared" si="37"/>
        <v>-2.8836618936178653E-2</v>
      </c>
      <c r="H327" s="21">
        <f t="shared" si="38"/>
        <v>-0.19141653501843076</v>
      </c>
      <c r="I327" s="22">
        <f t="shared" si="39"/>
        <v>706.8</v>
      </c>
      <c r="J327" s="20">
        <f t="shared" si="40"/>
        <v>0.28035381381143148</v>
      </c>
      <c r="K327" s="21">
        <f t="shared" si="41"/>
        <v>1.8609794628751972</v>
      </c>
      <c r="L327" s="6" t="s">
        <v>640</v>
      </c>
      <c r="M327" s="6" t="s">
        <v>665</v>
      </c>
      <c r="N327" s="6" t="s">
        <v>665</v>
      </c>
      <c r="O327" s="6" t="s">
        <v>668</v>
      </c>
    </row>
    <row r="328" spans="1:15">
      <c r="A328" s="4">
        <v>2695</v>
      </c>
      <c r="B328" s="3">
        <v>776.8</v>
      </c>
      <c r="C328" s="16">
        <v>788</v>
      </c>
      <c r="D328" s="17">
        <f t="shared" si="35"/>
        <v>0.29239332096474951</v>
      </c>
      <c r="E328" s="18">
        <f t="shared" si="36"/>
        <v>1.0144181256436664</v>
      </c>
      <c r="F328" s="19">
        <v>-86.9</v>
      </c>
      <c r="G328" s="20">
        <f t="shared" si="37"/>
        <v>-3.2244897959183678E-2</v>
      </c>
      <c r="H328" s="21">
        <f t="shared" si="38"/>
        <v>-0.11186920700308961</v>
      </c>
      <c r="I328" s="22">
        <f t="shared" si="39"/>
        <v>701.1</v>
      </c>
      <c r="J328" s="20">
        <f t="shared" si="40"/>
        <v>0.2601484230055659</v>
      </c>
      <c r="K328" s="21">
        <f t="shared" si="41"/>
        <v>0.90254891864057685</v>
      </c>
      <c r="L328" s="6" t="s">
        <v>640</v>
      </c>
      <c r="M328" s="6" t="s">
        <v>669</v>
      </c>
      <c r="N328" s="6" t="s">
        <v>669</v>
      </c>
      <c r="O328" s="6"/>
    </row>
    <row r="329" spans="1:15">
      <c r="A329" s="3">
        <v>46.6</v>
      </c>
      <c r="B329" s="3">
        <v>116</v>
      </c>
      <c r="C329" s="16">
        <v>3.6</v>
      </c>
      <c r="D329" s="17">
        <f t="shared" si="35"/>
        <v>7.7253218884120164E-2</v>
      </c>
      <c r="E329" s="18">
        <f t="shared" si="36"/>
        <v>3.1034482758620689E-2</v>
      </c>
      <c r="F329" s="19">
        <v>-0.7</v>
      </c>
      <c r="G329" s="20">
        <f t="shared" si="37"/>
        <v>-1.5021459227467809E-2</v>
      </c>
      <c r="H329" s="21">
        <f t="shared" si="38"/>
        <v>-6.0344827586206896E-3</v>
      </c>
      <c r="I329" s="22">
        <f t="shared" si="39"/>
        <v>2.9000000000000004</v>
      </c>
      <c r="J329" s="20">
        <f t="shared" si="40"/>
        <v>6.2231759656652369E-2</v>
      </c>
      <c r="K329" s="21">
        <f t="shared" si="41"/>
        <v>2.5000000000000001E-2</v>
      </c>
      <c r="L329" s="6" t="s">
        <v>640</v>
      </c>
      <c r="M329" s="6" t="s">
        <v>670</v>
      </c>
      <c r="N329" s="6" t="s">
        <v>671</v>
      </c>
      <c r="O329" s="6" t="s">
        <v>672</v>
      </c>
    </row>
    <row r="330" spans="1:15">
      <c r="A330" s="4">
        <v>1164.5</v>
      </c>
      <c r="B330" s="3">
        <v>90.3</v>
      </c>
      <c r="C330" s="16">
        <v>176</v>
      </c>
      <c r="D330" s="17">
        <f t="shared" si="35"/>
        <v>0.15113782739373122</v>
      </c>
      <c r="E330" s="18">
        <f t="shared" si="36"/>
        <v>1.9490586932447398</v>
      </c>
      <c r="F330" s="19">
        <v>-39.799999999999997</v>
      </c>
      <c r="G330" s="20">
        <f t="shared" si="37"/>
        <v>-3.4177758694718764E-2</v>
      </c>
      <c r="H330" s="21">
        <f t="shared" si="38"/>
        <v>-0.44075304540420818</v>
      </c>
      <c r="I330" s="22">
        <f t="shared" si="39"/>
        <v>136.19999999999999</v>
      </c>
      <c r="J330" s="20">
        <f t="shared" si="40"/>
        <v>0.11696006869901245</v>
      </c>
      <c r="K330" s="21">
        <f t="shared" si="41"/>
        <v>1.5083056478405314</v>
      </c>
      <c r="L330" s="6" t="s">
        <v>640</v>
      </c>
      <c r="M330" s="6" t="s">
        <v>670</v>
      </c>
      <c r="N330" s="6" t="s">
        <v>673</v>
      </c>
      <c r="O330" s="6" t="s">
        <v>674</v>
      </c>
    </row>
    <row r="331" spans="1:15">
      <c r="A331" s="3">
        <v>561.4</v>
      </c>
      <c r="B331" s="3">
        <v>87.1</v>
      </c>
      <c r="C331" s="16">
        <v>151</v>
      </c>
      <c r="D331" s="17">
        <f t="shared" si="35"/>
        <v>0.26897043106519419</v>
      </c>
      <c r="E331" s="18">
        <f t="shared" si="36"/>
        <v>1.7336394948335248</v>
      </c>
      <c r="F331" s="19">
        <v>-36.700000000000003</v>
      </c>
      <c r="G331" s="20">
        <f t="shared" si="37"/>
        <v>-6.5372283576772369E-2</v>
      </c>
      <c r="H331" s="21">
        <f t="shared" si="38"/>
        <v>-0.42135476463834681</v>
      </c>
      <c r="I331" s="22">
        <f t="shared" si="39"/>
        <v>114.3</v>
      </c>
      <c r="J331" s="20">
        <f t="shared" si="40"/>
        <v>0.20359814748842181</v>
      </c>
      <c r="K331" s="21">
        <f t="shared" si="41"/>
        <v>1.3122847301951781</v>
      </c>
      <c r="L331" s="6" t="s">
        <v>640</v>
      </c>
      <c r="M331" s="6" t="s">
        <v>670</v>
      </c>
      <c r="N331" s="6" t="s">
        <v>675</v>
      </c>
      <c r="O331" s="6" t="s">
        <v>676</v>
      </c>
    </row>
    <row r="332" spans="1:15">
      <c r="A332" s="3">
        <v>40.799999999999997</v>
      </c>
      <c r="B332" s="3">
        <v>129.69999999999999</v>
      </c>
      <c r="C332" s="16">
        <v>2.6</v>
      </c>
      <c r="D332" s="17">
        <f t="shared" si="35"/>
        <v>6.3725490196078441E-2</v>
      </c>
      <c r="E332" s="18">
        <f t="shared" si="36"/>
        <v>2.0046260601387821E-2</v>
      </c>
      <c r="F332" s="19">
        <v>-4.0999999999999996</v>
      </c>
      <c r="G332" s="20">
        <f t="shared" si="37"/>
        <v>-0.10049019607843138</v>
      </c>
      <c r="H332" s="21">
        <f t="shared" si="38"/>
        <v>-3.1611410948342328E-2</v>
      </c>
      <c r="I332" s="22">
        <f t="shared" si="39"/>
        <v>-1.4999999999999996</v>
      </c>
      <c r="J332" s="20">
        <f t="shared" si="40"/>
        <v>-3.6764705882352935E-2</v>
      </c>
      <c r="K332" s="21">
        <f t="shared" si="41"/>
        <v>-1.1565150346954508E-2</v>
      </c>
      <c r="L332" s="6" t="s">
        <v>640</v>
      </c>
      <c r="M332" s="6" t="s">
        <v>670</v>
      </c>
      <c r="N332" s="6" t="s">
        <v>677</v>
      </c>
      <c r="O332" s="6" t="s">
        <v>678</v>
      </c>
    </row>
    <row r="333" spans="1:15">
      <c r="A333" s="3">
        <v>476.2</v>
      </c>
      <c r="B333" s="3">
        <v>120.9</v>
      </c>
      <c r="C333" s="16">
        <v>135.6</v>
      </c>
      <c r="D333" s="17">
        <f t="shared" si="35"/>
        <v>0.28475430491390169</v>
      </c>
      <c r="E333" s="18">
        <f t="shared" si="36"/>
        <v>1.1215880893300247</v>
      </c>
      <c r="F333" s="19">
        <v>-34.1</v>
      </c>
      <c r="G333" s="20">
        <f t="shared" si="37"/>
        <v>-7.160856782864343E-2</v>
      </c>
      <c r="H333" s="21">
        <f t="shared" si="38"/>
        <v>-0.28205128205128205</v>
      </c>
      <c r="I333" s="22">
        <f t="shared" si="39"/>
        <v>101.5</v>
      </c>
      <c r="J333" s="20">
        <f t="shared" si="40"/>
        <v>0.2131457370852583</v>
      </c>
      <c r="K333" s="21">
        <f t="shared" si="41"/>
        <v>0.83953680727874269</v>
      </c>
      <c r="L333" s="6" t="s">
        <v>640</v>
      </c>
      <c r="M333" s="6" t="s">
        <v>670</v>
      </c>
      <c r="N333" s="6" t="s">
        <v>679</v>
      </c>
      <c r="O333" s="6" t="s">
        <v>680</v>
      </c>
    </row>
    <row r="334" spans="1:15">
      <c r="A334" s="3">
        <v>415</v>
      </c>
      <c r="B334" s="3">
        <v>96.6</v>
      </c>
      <c r="C334" s="16">
        <v>91.3</v>
      </c>
      <c r="D334" s="17">
        <f t="shared" si="35"/>
        <v>0.22</v>
      </c>
      <c r="E334" s="18">
        <f t="shared" si="36"/>
        <v>0.9451345755693582</v>
      </c>
      <c r="F334" s="19">
        <v>-8</v>
      </c>
      <c r="G334" s="20">
        <f t="shared" si="37"/>
        <v>-1.9277108433734941E-2</v>
      </c>
      <c r="H334" s="21">
        <f t="shared" si="38"/>
        <v>-8.2815734989648032E-2</v>
      </c>
      <c r="I334" s="22">
        <f t="shared" si="39"/>
        <v>83.3</v>
      </c>
      <c r="J334" s="20">
        <f t="shared" si="40"/>
        <v>0.20072289156626505</v>
      </c>
      <c r="K334" s="21">
        <f t="shared" si="41"/>
        <v>0.8623188405797102</v>
      </c>
      <c r="L334" s="6" t="s">
        <v>640</v>
      </c>
      <c r="M334" s="6" t="s">
        <v>670</v>
      </c>
      <c r="N334" s="6" t="s">
        <v>681</v>
      </c>
      <c r="O334" s="6" t="s">
        <v>682</v>
      </c>
    </row>
    <row r="335" spans="1:15">
      <c r="A335" s="4">
        <v>2704.5</v>
      </c>
      <c r="B335" s="3">
        <v>640.70000000000005</v>
      </c>
      <c r="C335" s="16">
        <v>560.1</v>
      </c>
      <c r="D335" s="17">
        <f t="shared" si="35"/>
        <v>0.20709927897947866</v>
      </c>
      <c r="E335" s="18">
        <f t="shared" si="36"/>
        <v>0.8742000936475729</v>
      </c>
      <c r="F335" s="19">
        <v>-123.3</v>
      </c>
      <c r="G335" s="20">
        <f t="shared" si="37"/>
        <v>-4.5590682196339431E-2</v>
      </c>
      <c r="H335" s="21">
        <f t="shared" si="38"/>
        <v>-0.19244576244732323</v>
      </c>
      <c r="I335" s="22">
        <f t="shared" si="39"/>
        <v>436.8</v>
      </c>
      <c r="J335" s="20">
        <f t="shared" si="40"/>
        <v>0.16150859678313922</v>
      </c>
      <c r="K335" s="21">
        <f t="shared" si="41"/>
        <v>0.68175433120024964</v>
      </c>
      <c r="L335" s="6" t="s">
        <v>640</v>
      </c>
      <c r="M335" s="6" t="s">
        <v>683</v>
      </c>
      <c r="N335" s="6" t="s">
        <v>683</v>
      </c>
      <c r="O335" s="6"/>
    </row>
    <row r="336" spans="1:15">
      <c r="A336" s="3">
        <v>22.8</v>
      </c>
      <c r="B336" s="3">
        <v>2.2000000000000002</v>
      </c>
      <c r="C336" s="16">
        <v>0.3</v>
      </c>
      <c r="D336" s="17">
        <f t="shared" si="35"/>
        <v>1.3157894736842105E-2</v>
      </c>
      <c r="E336" s="18">
        <f t="shared" si="36"/>
        <v>0.13636363636363635</v>
      </c>
      <c r="F336" s="19">
        <v>0</v>
      </c>
      <c r="G336" s="20">
        <f t="shared" si="37"/>
        <v>0</v>
      </c>
      <c r="H336" s="21">
        <f t="shared" si="38"/>
        <v>0</v>
      </c>
      <c r="I336" s="22">
        <f t="shared" si="39"/>
        <v>0.3</v>
      </c>
      <c r="J336" s="20">
        <f t="shared" si="40"/>
        <v>1.3157894736842105E-2</v>
      </c>
      <c r="K336" s="21">
        <f t="shared" si="41"/>
        <v>0.13636363636363635</v>
      </c>
      <c r="L336" s="6" t="s">
        <v>640</v>
      </c>
      <c r="M336" s="6" t="s">
        <v>684</v>
      </c>
      <c r="N336" s="6" t="s">
        <v>684</v>
      </c>
      <c r="O336" s="6" t="s">
        <v>685</v>
      </c>
    </row>
    <row r="337" spans="1:15">
      <c r="A337" s="3">
        <v>390.7</v>
      </c>
      <c r="B337" s="3">
        <v>215.6</v>
      </c>
      <c r="C337" s="16">
        <v>103.9</v>
      </c>
      <c r="D337" s="17">
        <f t="shared" si="35"/>
        <v>0.26593294087535196</v>
      </c>
      <c r="E337" s="18">
        <f t="shared" si="36"/>
        <v>0.48191094619666053</v>
      </c>
      <c r="F337" s="19">
        <v>22.3</v>
      </c>
      <c r="G337" s="20">
        <f t="shared" si="37"/>
        <v>5.7077041208088049E-2</v>
      </c>
      <c r="H337" s="21">
        <f t="shared" si="38"/>
        <v>0.10343228200371059</v>
      </c>
      <c r="I337" s="22">
        <f t="shared" si="39"/>
        <v>126.2</v>
      </c>
      <c r="J337" s="20">
        <f t="shared" si="40"/>
        <v>0.32300998208344001</v>
      </c>
      <c r="K337" s="21">
        <f t="shared" si="41"/>
        <v>0.5853432282003711</v>
      </c>
      <c r="L337" s="6" t="s">
        <v>640</v>
      </c>
      <c r="M337" s="6" t="s">
        <v>686</v>
      </c>
      <c r="N337" s="6" t="s">
        <v>686</v>
      </c>
      <c r="O337" s="6" t="s">
        <v>687</v>
      </c>
    </row>
    <row r="338" spans="1:15">
      <c r="A338" s="3">
        <v>84.4</v>
      </c>
      <c r="B338" s="3">
        <v>262.8</v>
      </c>
      <c r="C338" s="16">
        <v>3.5</v>
      </c>
      <c r="D338" s="17">
        <f t="shared" si="35"/>
        <v>4.1469194312796206E-2</v>
      </c>
      <c r="E338" s="18">
        <f t="shared" si="36"/>
        <v>1.3318112633181126E-2</v>
      </c>
      <c r="F338" s="19">
        <v>-3.3</v>
      </c>
      <c r="G338" s="20">
        <f t="shared" si="37"/>
        <v>-3.9099526066350705E-2</v>
      </c>
      <c r="H338" s="21">
        <f t="shared" si="38"/>
        <v>-1.2557077625570776E-2</v>
      </c>
      <c r="I338" s="22">
        <f t="shared" si="39"/>
        <v>0.20000000000000018</v>
      </c>
      <c r="J338" s="20">
        <f t="shared" si="40"/>
        <v>2.3696682464454995E-3</v>
      </c>
      <c r="K338" s="21">
        <f t="shared" si="41"/>
        <v>7.6103500761035068E-4</v>
      </c>
      <c r="L338" s="6" t="s">
        <v>640</v>
      </c>
      <c r="M338" s="6" t="s">
        <v>688</v>
      </c>
      <c r="N338" s="6" t="s">
        <v>688</v>
      </c>
      <c r="O338" s="6" t="s">
        <v>689</v>
      </c>
    </row>
    <row r="339" spans="1:15">
      <c r="A339" s="3">
        <v>739.4</v>
      </c>
      <c r="B339" s="3">
        <v>116.3</v>
      </c>
      <c r="C339" s="16">
        <v>336</v>
      </c>
      <c r="D339" s="17">
        <f t="shared" si="35"/>
        <v>0.45442250473356777</v>
      </c>
      <c r="E339" s="18">
        <f t="shared" si="36"/>
        <v>2.8890799656061907</v>
      </c>
      <c r="F339" s="19">
        <v>95</v>
      </c>
      <c r="G339" s="20">
        <f t="shared" si="37"/>
        <v>0.12848255342169326</v>
      </c>
      <c r="H339" s="21">
        <f t="shared" si="38"/>
        <v>0.81685296646603611</v>
      </c>
      <c r="I339" s="22">
        <f t="shared" si="39"/>
        <v>431</v>
      </c>
      <c r="J339" s="20">
        <f t="shared" si="40"/>
        <v>0.58290505815526106</v>
      </c>
      <c r="K339" s="21">
        <f t="shared" si="41"/>
        <v>3.7059329320722272</v>
      </c>
      <c r="L339" s="6" t="s">
        <v>640</v>
      </c>
      <c r="M339" s="6" t="s">
        <v>690</v>
      </c>
      <c r="N339" s="6" t="s">
        <v>691</v>
      </c>
      <c r="O339" s="6" t="s">
        <v>692</v>
      </c>
    </row>
    <row r="340" spans="1:15">
      <c r="A340" s="3">
        <v>605.9</v>
      </c>
      <c r="B340" s="3">
        <v>123.4</v>
      </c>
      <c r="C340" s="16">
        <v>211.8</v>
      </c>
      <c r="D340" s="17">
        <f t="shared" si="35"/>
        <v>0.34956263409803601</v>
      </c>
      <c r="E340" s="18">
        <f t="shared" si="36"/>
        <v>1.7163695299837927</v>
      </c>
      <c r="F340" s="19">
        <v>102</v>
      </c>
      <c r="G340" s="20">
        <f t="shared" si="37"/>
        <v>0.16834461132200035</v>
      </c>
      <c r="H340" s="21">
        <f t="shared" si="38"/>
        <v>0.82658022690437594</v>
      </c>
      <c r="I340" s="22">
        <f t="shared" si="39"/>
        <v>313.8</v>
      </c>
      <c r="J340" s="20">
        <f t="shared" si="40"/>
        <v>0.5179072454200363</v>
      </c>
      <c r="K340" s="21">
        <f t="shared" si="41"/>
        <v>2.5429497568881687</v>
      </c>
      <c r="L340" s="6" t="s">
        <v>640</v>
      </c>
      <c r="M340" s="6" t="s">
        <v>690</v>
      </c>
      <c r="N340" s="6" t="s">
        <v>693</v>
      </c>
      <c r="O340" s="6" t="s">
        <v>694</v>
      </c>
    </row>
    <row r="341" spans="1:15">
      <c r="A341" s="4">
        <v>1210.5</v>
      </c>
      <c r="B341" s="3">
        <v>155.4</v>
      </c>
      <c r="C341" s="16">
        <v>299.60000000000002</v>
      </c>
      <c r="D341" s="17">
        <f t="shared" si="35"/>
        <v>0.24750103263114417</v>
      </c>
      <c r="E341" s="18">
        <f t="shared" si="36"/>
        <v>1.927927927927928</v>
      </c>
      <c r="F341" s="19">
        <v>-44.2</v>
      </c>
      <c r="G341" s="20">
        <f t="shared" si="37"/>
        <v>-3.6513837257331684E-2</v>
      </c>
      <c r="H341" s="21">
        <f t="shared" si="38"/>
        <v>-0.28442728442728443</v>
      </c>
      <c r="I341" s="22">
        <f t="shared" si="39"/>
        <v>255.40000000000003</v>
      </c>
      <c r="J341" s="20">
        <f t="shared" si="40"/>
        <v>0.2109871953738125</v>
      </c>
      <c r="K341" s="21">
        <f t="shared" si="41"/>
        <v>1.6435006435006436</v>
      </c>
      <c r="L341" s="6" t="s">
        <v>640</v>
      </c>
      <c r="M341" s="6" t="s">
        <v>690</v>
      </c>
      <c r="N341" s="6" t="s">
        <v>695</v>
      </c>
      <c r="O341" s="6" t="s">
        <v>696</v>
      </c>
    </row>
    <row r="342" spans="1:15">
      <c r="A342" s="3">
        <v>959.1</v>
      </c>
      <c r="B342" s="3">
        <v>168.7</v>
      </c>
      <c r="C342" s="16">
        <v>390.3</v>
      </c>
      <c r="D342" s="17">
        <f t="shared" si="35"/>
        <v>0.40694401000938379</v>
      </c>
      <c r="E342" s="18">
        <f t="shared" si="36"/>
        <v>2.3135743924125669</v>
      </c>
      <c r="F342" s="19">
        <v>12.8</v>
      </c>
      <c r="G342" s="20">
        <f t="shared" si="37"/>
        <v>1.3345845063079972E-2</v>
      </c>
      <c r="H342" s="21">
        <f t="shared" si="38"/>
        <v>7.5874333135743932E-2</v>
      </c>
      <c r="I342" s="22">
        <f t="shared" si="39"/>
        <v>403.1</v>
      </c>
      <c r="J342" s="20">
        <f t="shared" si="40"/>
        <v>0.4202898550724638</v>
      </c>
      <c r="K342" s="21">
        <f t="shared" si="41"/>
        <v>2.389448725548311</v>
      </c>
      <c r="L342" s="6" t="s">
        <v>640</v>
      </c>
      <c r="M342" s="6" t="s">
        <v>690</v>
      </c>
      <c r="N342" s="6" t="s">
        <v>697</v>
      </c>
      <c r="O342" s="6" t="s">
        <v>698</v>
      </c>
    </row>
    <row r="343" spans="1:15">
      <c r="A343" s="4">
        <v>3515</v>
      </c>
      <c r="B343" s="3">
        <v>563.9</v>
      </c>
      <c r="C343" s="23">
        <v>1237.7</v>
      </c>
      <c r="D343" s="17">
        <f t="shared" si="35"/>
        <v>0.35211948790896158</v>
      </c>
      <c r="E343" s="18">
        <f t="shared" si="36"/>
        <v>2.1948927114736656</v>
      </c>
      <c r="F343" s="19">
        <v>165.5</v>
      </c>
      <c r="G343" s="20">
        <f t="shared" si="37"/>
        <v>4.7083926031294451E-2</v>
      </c>
      <c r="H343" s="21">
        <f t="shared" si="38"/>
        <v>0.29349175385706688</v>
      </c>
      <c r="I343" s="22">
        <f t="shared" si="39"/>
        <v>1403.2</v>
      </c>
      <c r="J343" s="20">
        <f t="shared" si="40"/>
        <v>0.39920341394025605</v>
      </c>
      <c r="K343" s="21">
        <f t="shared" si="41"/>
        <v>2.4883844653307325</v>
      </c>
      <c r="L343" s="6" t="s">
        <v>640</v>
      </c>
      <c r="M343" s="6" t="s">
        <v>699</v>
      </c>
      <c r="N343" s="6" t="s">
        <v>699</v>
      </c>
      <c r="O343" s="6"/>
    </row>
    <row r="344" spans="1:15">
      <c r="A344" s="3">
        <v>536.4</v>
      </c>
      <c r="B344" s="3">
        <v>287.8</v>
      </c>
      <c r="C344" s="16">
        <v>121.9</v>
      </c>
      <c r="D344" s="17">
        <f t="shared" si="35"/>
        <v>0.2272557792692021</v>
      </c>
      <c r="E344" s="18">
        <f t="shared" si="36"/>
        <v>0.42355802640722723</v>
      </c>
      <c r="F344" s="19">
        <v>-15</v>
      </c>
      <c r="G344" s="20">
        <f t="shared" si="37"/>
        <v>-2.7964205816554812E-2</v>
      </c>
      <c r="H344" s="21">
        <f t="shared" si="38"/>
        <v>-5.2119527449617786E-2</v>
      </c>
      <c r="I344" s="22">
        <f t="shared" si="39"/>
        <v>106.9</v>
      </c>
      <c r="J344" s="20">
        <f t="shared" si="40"/>
        <v>0.19929157345264731</v>
      </c>
      <c r="K344" s="21">
        <f t="shared" si="41"/>
        <v>0.37143849895760944</v>
      </c>
      <c r="L344" s="6" t="s">
        <v>640</v>
      </c>
      <c r="M344" s="6" t="s">
        <v>700</v>
      </c>
      <c r="N344" s="6" t="s">
        <v>700</v>
      </c>
      <c r="O344" s="6" t="s">
        <v>701</v>
      </c>
    </row>
    <row r="345" spans="1:15">
      <c r="A345" s="3">
        <v>230.1</v>
      </c>
      <c r="B345" s="3">
        <v>222.9</v>
      </c>
      <c r="C345" s="16">
        <v>37.799999999999997</v>
      </c>
      <c r="D345" s="17">
        <f t="shared" si="35"/>
        <v>0.16427640156453716</v>
      </c>
      <c r="E345" s="18">
        <f t="shared" si="36"/>
        <v>0.16958277254374157</v>
      </c>
      <c r="F345" s="19">
        <v>-2.2000000000000002</v>
      </c>
      <c r="G345" s="20">
        <f t="shared" si="37"/>
        <v>-9.5610604085180368E-3</v>
      </c>
      <c r="H345" s="21">
        <f t="shared" si="38"/>
        <v>-9.8698968147151196E-3</v>
      </c>
      <c r="I345" s="22">
        <f t="shared" si="39"/>
        <v>35.599999999999994</v>
      </c>
      <c r="J345" s="20">
        <f t="shared" si="40"/>
        <v>0.15471534115601909</v>
      </c>
      <c r="K345" s="21">
        <f t="shared" si="41"/>
        <v>0.15971287572902643</v>
      </c>
      <c r="L345" s="6" t="s">
        <v>640</v>
      </c>
      <c r="M345" s="6" t="s">
        <v>702</v>
      </c>
      <c r="N345" s="6" t="s">
        <v>702</v>
      </c>
      <c r="O345" s="6" t="s">
        <v>703</v>
      </c>
    </row>
    <row r="346" spans="1:15">
      <c r="A346" s="3">
        <v>119.5</v>
      </c>
      <c r="B346" s="3">
        <v>136.19999999999999</v>
      </c>
      <c r="C346" s="16">
        <v>6</v>
      </c>
      <c r="D346" s="17">
        <f t="shared" si="35"/>
        <v>5.0209205020920501E-2</v>
      </c>
      <c r="E346" s="18">
        <f t="shared" si="36"/>
        <v>4.405286343612335E-2</v>
      </c>
      <c r="F346" s="19">
        <v>-2.5</v>
      </c>
      <c r="G346" s="20">
        <f t="shared" si="37"/>
        <v>-2.0920502092050208E-2</v>
      </c>
      <c r="H346" s="21">
        <f t="shared" si="38"/>
        <v>-1.8355359765051395E-2</v>
      </c>
      <c r="I346" s="22">
        <f t="shared" si="39"/>
        <v>3.5</v>
      </c>
      <c r="J346" s="20">
        <f t="shared" si="40"/>
        <v>2.9288702928870293E-2</v>
      </c>
      <c r="K346" s="21">
        <f t="shared" si="41"/>
        <v>2.5697503671071955E-2</v>
      </c>
      <c r="L346" s="6" t="s">
        <v>640</v>
      </c>
      <c r="M346" s="6" t="s">
        <v>704</v>
      </c>
      <c r="N346" s="6" t="s">
        <v>704</v>
      </c>
      <c r="O346" s="6" t="s">
        <v>705</v>
      </c>
    </row>
    <row r="347" spans="1:15">
      <c r="A347" s="4">
        <v>3255.3</v>
      </c>
      <c r="B347" s="3">
        <v>504.1</v>
      </c>
      <c r="C347" s="16">
        <v>707.3</v>
      </c>
      <c r="D347" s="17">
        <f t="shared" si="35"/>
        <v>0.21727644149540745</v>
      </c>
      <c r="E347" s="18">
        <f t="shared" si="36"/>
        <v>1.4030946240825231</v>
      </c>
      <c r="F347" s="19">
        <v>-113.4</v>
      </c>
      <c r="G347" s="20">
        <f t="shared" si="37"/>
        <v>-3.4835499032347249E-2</v>
      </c>
      <c r="H347" s="21">
        <f t="shared" si="38"/>
        <v>-0.22495536599880975</v>
      </c>
      <c r="I347" s="22">
        <f t="shared" si="39"/>
        <v>593.9</v>
      </c>
      <c r="J347" s="20">
        <f t="shared" si="40"/>
        <v>0.18244094246306022</v>
      </c>
      <c r="K347" s="21">
        <f t="shared" si="41"/>
        <v>1.1781392580837136</v>
      </c>
      <c r="L347" s="6" t="s">
        <v>640</v>
      </c>
      <c r="M347" s="6" t="s">
        <v>706</v>
      </c>
      <c r="N347" s="6" t="s">
        <v>706</v>
      </c>
      <c r="O347" s="6" t="s">
        <v>707</v>
      </c>
    </row>
    <row r="348" spans="1:15">
      <c r="A348" s="4">
        <v>24385.8</v>
      </c>
      <c r="B348" s="4">
        <v>5659.1</v>
      </c>
      <c r="C348" s="23">
        <v>7140.1</v>
      </c>
      <c r="D348" s="17">
        <f t="shared" si="35"/>
        <v>0.29279744769497007</v>
      </c>
      <c r="E348" s="18">
        <f t="shared" si="36"/>
        <v>1.2617023908395328</v>
      </c>
      <c r="F348" s="19">
        <v>-530.9</v>
      </c>
      <c r="G348" s="20">
        <f t="shared" si="37"/>
        <v>-2.1770866651903975E-2</v>
      </c>
      <c r="H348" s="21">
        <f t="shared" si="38"/>
        <v>-9.3813503914049926E-2</v>
      </c>
      <c r="I348" s="22">
        <f t="shared" si="39"/>
        <v>6609.2000000000007</v>
      </c>
      <c r="J348" s="20">
        <f t="shared" si="40"/>
        <v>0.27102658104306609</v>
      </c>
      <c r="K348" s="21">
        <f t="shared" si="41"/>
        <v>1.1678888869254829</v>
      </c>
      <c r="L348" s="6" t="s">
        <v>708</v>
      </c>
      <c r="M348" s="6" t="s">
        <v>708</v>
      </c>
      <c r="N348" s="6" t="s">
        <v>708</v>
      </c>
      <c r="O348" s="6"/>
    </row>
    <row r="349" spans="1:15">
      <c r="A349" s="4">
        <v>132929.1</v>
      </c>
      <c r="B349" s="4">
        <v>56550.1</v>
      </c>
      <c r="C349" s="23">
        <v>28345.200000000001</v>
      </c>
      <c r="D349" s="17">
        <f t="shared" si="35"/>
        <v>0.2132354766563529</v>
      </c>
      <c r="E349" s="18">
        <f t="shared" si="36"/>
        <v>0.50124049294342543</v>
      </c>
      <c r="F349" s="24">
        <v>1581.8</v>
      </c>
      <c r="G349" s="20">
        <f t="shared" si="37"/>
        <v>1.1899576541178718E-2</v>
      </c>
      <c r="H349" s="21">
        <f t="shared" si="38"/>
        <v>2.7971656990880653E-2</v>
      </c>
      <c r="I349" s="22">
        <f t="shared" si="39"/>
        <v>29927</v>
      </c>
      <c r="J349" s="20">
        <f t="shared" si="40"/>
        <v>0.2251350531975316</v>
      </c>
      <c r="K349" s="21">
        <f t="shared" si="41"/>
        <v>0.5292121499343061</v>
      </c>
      <c r="L349" s="6" t="s">
        <v>709</v>
      </c>
      <c r="M349" s="6" t="s">
        <v>709</v>
      </c>
      <c r="N349" s="6" t="s">
        <v>709</v>
      </c>
      <c r="O349" s="6"/>
    </row>
    <row r="350" spans="1:15">
      <c r="A350" s="3">
        <v>108.7</v>
      </c>
      <c r="B350" s="3">
        <v>70</v>
      </c>
      <c r="C350" s="16">
        <v>6.3</v>
      </c>
      <c r="D350" s="17">
        <f t="shared" si="35"/>
        <v>5.7957681692732285E-2</v>
      </c>
      <c r="E350" s="18">
        <f t="shared" si="36"/>
        <v>0.09</v>
      </c>
      <c r="F350" s="19">
        <v>-5</v>
      </c>
      <c r="G350" s="20">
        <f t="shared" si="37"/>
        <v>-4.5998160073597055E-2</v>
      </c>
      <c r="H350" s="21">
        <f t="shared" si="38"/>
        <v>-7.1428571428571425E-2</v>
      </c>
      <c r="I350" s="22">
        <f t="shared" si="39"/>
        <v>1.2999999999999998</v>
      </c>
      <c r="J350" s="20">
        <f t="shared" si="40"/>
        <v>1.1959521619135233E-2</v>
      </c>
      <c r="K350" s="21">
        <f t="shared" si="41"/>
        <v>1.8571428571428569E-2</v>
      </c>
      <c r="L350" s="6" t="s">
        <v>710</v>
      </c>
      <c r="M350" s="6" t="s">
        <v>710</v>
      </c>
      <c r="N350" s="6" t="s">
        <v>711</v>
      </c>
      <c r="O350" s="6" t="s">
        <v>712</v>
      </c>
    </row>
    <row r="351" spans="1:15">
      <c r="A351" s="3">
        <v>255.1</v>
      </c>
      <c r="B351" s="3">
        <v>147.5</v>
      </c>
      <c r="C351" s="16">
        <v>38.6</v>
      </c>
      <c r="D351" s="17">
        <f t="shared" si="35"/>
        <v>0.15131321050568405</v>
      </c>
      <c r="E351" s="18">
        <f t="shared" si="36"/>
        <v>0.26169491525423727</v>
      </c>
      <c r="F351" s="19">
        <v>-9.3000000000000007</v>
      </c>
      <c r="G351" s="20">
        <f t="shared" si="37"/>
        <v>-3.6456291650333206E-2</v>
      </c>
      <c r="H351" s="21">
        <f t="shared" si="38"/>
        <v>-6.3050847457627124E-2</v>
      </c>
      <c r="I351" s="22">
        <f t="shared" si="39"/>
        <v>29.3</v>
      </c>
      <c r="J351" s="20">
        <f t="shared" si="40"/>
        <v>0.11485691885535085</v>
      </c>
      <c r="K351" s="21">
        <f t="shared" si="41"/>
        <v>0.19864406779661017</v>
      </c>
      <c r="L351" s="6" t="s">
        <v>710</v>
      </c>
      <c r="M351" s="6" t="s">
        <v>710</v>
      </c>
      <c r="N351" s="6" t="s">
        <v>713</v>
      </c>
      <c r="O351" s="6" t="s">
        <v>714</v>
      </c>
    </row>
    <row r="352" spans="1:15">
      <c r="A352" s="3">
        <v>277.39999999999998</v>
      </c>
      <c r="B352" s="3">
        <v>181.7</v>
      </c>
      <c r="C352" s="16">
        <v>41.9</v>
      </c>
      <c r="D352" s="17">
        <f t="shared" si="35"/>
        <v>0.15104542177361213</v>
      </c>
      <c r="E352" s="18">
        <f t="shared" si="36"/>
        <v>0.23059988992845351</v>
      </c>
      <c r="F352" s="19">
        <v>-4.8</v>
      </c>
      <c r="G352" s="20">
        <f t="shared" si="37"/>
        <v>-1.7303532804614278E-2</v>
      </c>
      <c r="H352" s="21">
        <f t="shared" si="38"/>
        <v>-2.6417171161254815E-2</v>
      </c>
      <c r="I352" s="22">
        <f t="shared" si="39"/>
        <v>37.1</v>
      </c>
      <c r="J352" s="20">
        <f t="shared" si="40"/>
        <v>0.13374188896899786</v>
      </c>
      <c r="K352" s="21">
        <f t="shared" si="41"/>
        <v>0.20418271876719871</v>
      </c>
      <c r="L352" s="6" t="s">
        <v>710</v>
      </c>
      <c r="M352" s="6" t="s">
        <v>710</v>
      </c>
      <c r="N352" s="6" t="s">
        <v>715</v>
      </c>
      <c r="O352" s="6" t="s">
        <v>716</v>
      </c>
    </row>
    <row r="353" spans="1:15">
      <c r="A353" s="3">
        <v>149.4</v>
      </c>
      <c r="B353" s="3">
        <v>369.2</v>
      </c>
      <c r="C353" s="16">
        <v>10.4</v>
      </c>
      <c r="D353" s="17">
        <f t="shared" si="35"/>
        <v>6.9611780455153954E-2</v>
      </c>
      <c r="E353" s="18">
        <f t="shared" si="36"/>
        <v>2.8169014084507043E-2</v>
      </c>
      <c r="F353" s="19">
        <v>-4.0999999999999996</v>
      </c>
      <c r="G353" s="20">
        <f t="shared" si="37"/>
        <v>-2.7443105756358766E-2</v>
      </c>
      <c r="H353" s="21">
        <f t="shared" si="38"/>
        <v>-1.1105092091007584E-2</v>
      </c>
      <c r="I353" s="22">
        <f t="shared" si="39"/>
        <v>6.3000000000000007</v>
      </c>
      <c r="J353" s="20">
        <f t="shared" si="40"/>
        <v>4.2168674698795185E-2</v>
      </c>
      <c r="K353" s="21">
        <f t="shared" si="41"/>
        <v>1.7063921993499459E-2</v>
      </c>
      <c r="L353" s="6" t="s">
        <v>710</v>
      </c>
      <c r="M353" s="6" t="s">
        <v>710</v>
      </c>
      <c r="N353" s="6" t="s">
        <v>717</v>
      </c>
      <c r="O353" s="6" t="s">
        <v>718</v>
      </c>
    </row>
    <row r="354" spans="1:15">
      <c r="A354" s="4">
        <v>2438.8000000000002</v>
      </c>
      <c r="B354" s="3">
        <v>190.1</v>
      </c>
      <c r="C354" s="16">
        <v>838.3</v>
      </c>
      <c r="D354" s="17">
        <f t="shared" si="35"/>
        <v>0.34373462358536983</v>
      </c>
      <c r="E354" s="18">
        <f t="shared" si="36"/>
        <v>4.409784324039979</v>
      </c>
      <c r="F354" s="19">
        <v>-103.9</v>
      </c>
      <c r="G354" s="20">
        <f t="shared" si="37"/>
        <v>-4.2602919468591106E-2</v>
      </c>
      <c r="H354" s="21">
        <f t="shared" si="38"/>
        <v>-0.54655444502893213</v>
      </c>
      <c r="I354" s="22">
        <f t="shared" si="39"/>
        <v>734.4</v>
      </c>
      <c r="J354" s="20">
        <f t="shared" si="40"/>
        <v>0.3011317041167787</v>
      </c>
      <c r="K354" s="21">
        <f t="shared" si="41"/>
        <v>3.8632298790110466</v>
      </c>
      <c r="L354" s="6" t="s">
        <v>710</v>
      </c>
      <c r="M354" s="6" t="s">
        <v>710</v>
      </c>
      <c r="N354" s="6" t="s">
        <v>719</v>
      </c>
      <c r="O354" s="6" t="s">
        <v>720</v>
      </c>
    </row>
    <row r="355" spans="1:15">
      <c r="A355" s="4">
        <v>1806</v>
      </c>
      <c r="B355" s="3">
        <v>72.900000000000006</v>
      </c>
      <c r="C355" s="16">
        <v>520.4</v>
      </c>
      <c r="D355" s="17">
        <f t="shared" si="35"/>
        <v>0.28815060908084161</v>
      </c>
      <c r="E355" s="18">
        <f t="shared" si="36"/>
        <v>7.1385459533607669</v>
      </c>
      <c r="F355" s="19">
        <v>19.100000000000001</v>
      </c>
      <c r="G355" s="20">
        <f t="shared" si="37"/>
        <v>1.0575858250276855E-2</v>
      </c>
      <c r="H355" s="21">
        <f t="shared" si="38"/>
        <v>0.26200274348422498</v>
      </c>
      <c r="I355" s="22">
        <f t="shared" si="39"/>
        <v>539.5</v>
      </c>
      <c r="J355" s="20">
        <f t="shared" si="40"/>
        <v>0.29872646733111852</v>
      </c>
      <c r="K355" s="21">
        <f t="shared" si="41"/>
        <v>7.4005486968449929</v>
      </c>
      <c r="L355" s="6" t="s">
        <v>710</v>
      </c>
      <c r="M355" s="6" t="s">
        <v>710</v>
      </c>
      <c r="N355" s="6" t="s">
        <v>721</v>
      </c>
      <c r="O355" s="6" t="s">
        <v>722</v>
      </c>
    </row>
    <row r="356" spans="1:15">
      <c r="A356" s="4">
        <v>1153.3</v>
      </c>
      <c r="B356" s="3">
        <v>118.2</v>
      </c>
      <c r="C356" s="16">
        <v>263.8</v>
      </c>
      <c r="D356" s="17">
        <f t="shared" si="35"/>
        <v>0.22873493453568025</v>
      </c>
      <c r="E356" s="18">
        <f t="shared" si="36"/>
        <v>2.2318104906937393</v>
      </c>
      <c r="F356" s="19">
        <v>5.7</v>
      </c>
      <c r="G356" s="20">
        <f t="shared" si="37"/>
        <v>4.9423393739703465E-3</v>
      </c>
      <c r="H356" s="21">
        <f t="shared" si="38"/>
        <v>4.8223350253807105E-2</v>
      </c>
      <c r="I356" s="22">
        <f t="shared" si="39"/>
        <v>269.5</v>
      </c>
      <c r="J356" s="20">
        <f t="shared" si="40"/>
        <v>0.23367727390965057</v>
      </c>
      <c r="K356" s="21">
        <f t="shared" si="41"/>
        <v>2.2800338409475467</v>
      </c>
      <c r="L356" s="6" t="s">
        <v>710</v>
      </c>
      <c r="M356" s="6" t="s">
        <v>710</v>
      </c>
      <c r="N356" s="6" t="s">
        <v>723</v>
      </c>
      <c r="O356" s="6" t="s">
        <v>724</v>
      </c>
    </row>
    <row r="357" spans="1:15">
      <c r="A357" s="3">
        <v>846.4</v>
      </c>
      <c r="B357" s="3">
        <v>96.7</v>
      </c>
      <c r="C357" s="16">
        <v>242</v>
      </c>
      <c r="D357" s="17">
        <f t="shared" si="35"/>
        <v>0.28591682419659736</v>
      </c>
      <c r="E357" s="18">
        <f t="shared" si="36"/>
        <v>2.5025853154084796</v>
      </c>
      <c r="F357" s="19">
        <v>-27</v>
      </c>
      <c r="G357" s="20">
        <f t="shared" si="37"/>
        <v>-3.1899810964083175E-2</v>
      </c>
      <c r="H357" s="21">
        <f t="shared" si="38"/>
        <v>-0.27921406411582211</v>
      </c>
      <c r="I357" s="22">
        <f t="shared" si="39"/>
        <v>215</v>
      </c>
      <c r="J357" s="20">
        <f t="shared" si="40"/>
        <v>0.25401701323251419</v>
      </c>
      <c r="K357" s="21">
        <f t="shared" si="41"/>
        <v>2.2233712512926576</v>
      </c>
      <c r="L357" s="6" t="s">
        <v>710</v>
      </c>
      <c r="M357" s="6" t="s">
        <v>710</v>
      </c>
      <c r="N357" s="6" t="s">
        <v>725</v>
      </c>
      <c r="O357" s="6" t="s">
        <v>726</v>
      </c>
    </row>
    <row r="358" spans="1:15">
      <c r="A358" s="3">
        <v>489.5</v>
      </c>
      <c r="B358" s="3">
        <v>156.80000000000001</v>
      </c>
      <c r="C358" s="16">
        <v>143</v>
      </c>
      <c r="D358" s="17">
        <f t="shared" si="35"/>
        <v>0.29213483146067415</v>
      </c>
      <c r="E358" s="18">
        <f t="shared" si="36"/>
        <v>0.91198979591836726</v>
      </c>
      <c r="F358" s="19">
        <v>-6.5</v>
      </c>
      <c r="G358" s="20">
        <f t="shared" si="37"/>
        <v>-1.3278855975485188E-2</v>
      </c>
      <c r="H358" s="21">
        <f t="shared" si="38"/>
        <v>-4.1454081632653059E-2</v>
      </c>
      <c r="I358" s="22">
        <f t="shared" si="39"/>
        <v>136.5</v>
      </c>
      <c r="J358" s="20">
        <f t="shared" si="40"/>
        <v>0.27885597548518898</v>
      </c>
      <c r="K358" s="21">
        <f t="shared" si="41"/>
        <v>0.87053571428571419</v>
      </c>
      <c r="L358" s="6" t="s">
        <v>710</v>
      </c>
      <c r="M358" s="6" t="s">
        <v>710</v>
      </c>
      <c r="N358" s="6" t="s">
        <v>727</v>
      </c>
      <c r="O358" s="6" t="s">
        <v>728</v>
      </c>
    </row>
    <row r="359" spans="1:15">
      <c r="A359" s="4">
        <v>2623</v>
      </c>
      <c r="B359" s="3">
        <v>125.2</v>
      </c>
      <c r="C359" s="16">
        <v>425.1</v>
      </c>
      <c r="D359" s="17">
        <f t="shared" si="35"/>
        <v>0.16206633625619521</v>
      </c>
      <c r="E359" s="18">
        <f t="shared" si="36"/>
        <v>3.3953674121405752</v>
      </c>
      <c r="F359" s="19">
        <v>-0.2</v>
      </c>
      <c r="G359" s="20">
        <f t="shared" si="37"/>
        <v>-7.6248570339306144E-5</v>
      </c>
      <c r="H359" s="21">
        <f t="shared" si="38"/>
        <v>-1.5974440894568692E-3</v>
      </c>
      <c r="I359" s="22">
        <f t="shared" si="39"/>
        <v>424.90000000000003</v>
      </c>
      <c r="J359" s="20">
        <f t="shared" si="40"/>
        <v>0.1619900876858559</v>
      </c>
      <c r="K359" s="21">
        <f t="shared" si="41"/>
        <v>3.3937699680511182</v>
      </c>
      <c r="L359" s="6" t="s">
        <v>710</v>
      </c>
      <c r="M359" s="6" t="s">
        <v>710</v>
      </c>
      <c r="N359" s="6" t="s">
        <v>729</v>
      </c>
      <c r="O359" s="6" t="s">
        <v>730</v>
      </c>
    </row>
    <row r="360" spans="1:15">
      <c r="A360" s="3">
        <v>749.4</v>
      </c>
      <c r="B360" s="3">
        <v>70.400000000000006</v>
      </c>
      <c r="C360" s="16">
        <v>253.3</v>
      </c>
      <c r="D360" s="17">
        <f t="shared" si="35"/>
        <v>0.33800373632239128</v>
      </c>
      <c r="E360" s="18">
        <f t="shared" si="36"/>
        <v>3.5980113636363633</v>
      </c>
      <c r="F360" s="19">
        <v>9.6999999999999993</v>
      </c>
      <c r="G360" s="20">
        <f t="shared" si="37"/>
        <v>1.2943688283960501E-2</v>
      </c>
      <c r="H360" s="21">
        <f t="shared" si="38"/>
        <v>0.13778409090909088</v>
      </c>
      <c r="I360" s="22">
        <f t="shared" si="39"/>
        <v>263</v>
      </c>
      <c r="J360" s="20">
        <f t="shared" si="40"/>
        <v>0.35094742460635175</v>
      </c>
      <c r="K360" s="21">
        <f t="shared" si="41"/>
        <v>3.7357954545454541</v>
      </c>
      <c r="L360" s="6" t="s">
        <v>710</v>
      </c>
      <c r="M360" s="6" t="s">
        <v>710</v>
      </c>
      <c r="N360" s="6" t="s">
        <v>731</v>
      </c>
      <c r="O360" s="6" t="s">
        <v>732</v>
      </c>
    </row>
    <row r="361" spans="1:15">
      <c r="A361" s="3">
        <v>112</v>
      </c>
      <c r="B361" s="3">
        <v>60.4</v>
      </c>
      <c r="C361" s="16">
        <v>9.6999999999999993</v>
      </c>
      <c r="D361" s="17">
        <f t="shared" si="35"/>
        <v>8.6607142857142855E-2</v>
      </c>
      <c r="E361" s="18">
        <f t="shared" si="36"/>
        <v>0.16059602649006621</v>
      </c>
      <c r="F361" s="19">
        <v>-4</v>
      </c>
      <c r="G361" s="20">
        <f t="shared" si="37"/>
        <v>-3.5714285714285712E-2</v>
      </c>
      <c r="H361" s="21">
        <f t="shared" si="38"/>
        <v>-6.6225165562913912E-2</v>
      </c>
      <c r="I361" s="22">
        <f t="shared" si="39"/>
        <v>5.6999999999999993</v>
      </c>
      <c r="J361" s="20">
        <f t="shared" si="40"/>
        <v>5.0892857142857136E-2</v>
      </c>
      <c r="K361" s="21">
        <f t="shared" si="41"/>
        <v>9.4370860927152314E-2</v>
      </c>
      <c r="L361" s="6" t="s">
        <v>710</v>
      </c>
      <c r="M361" s="6" t="s">
        <v>710</v>
      </c>
      <c r="N361" s="6" t="s">
        <v>733</v>
      </c>
      <c r="O361" s="6" t="s">
        <v>734</v>
      </c>
    </row>
    <row r="362" spans="1:15">
      <c r="A362" s="3">
        <v>886.1</v>
      </c>
      <c r="B362" s="3">
        <v>95.2</v>
      </c>
      <c r="C362" s="16">
        <v>229</v>
      </c>
      <c r="D362" s="17">
        <f t="shared" si="35"/>
        <v>0.25843584245570478</v>
      </c>
      <c r="E362" s="18">
        <f t="shared" si="36"/>
        <v>2.4054621848739495</v>
      </c>
      <c r="F362" s="19">
        <v>-55</v>
      </c>
      <c r="G362" s="20">
        <f t="shared" si="37"/>
        <v>-6.2069743821239136E-2</v>
      </c>
      <c r="H362" s="21">
        <f t="shared" si="38"/>
        <v>-0.57773109243697474</v>
      </c>
      <c r="I362" s="22">
        <f t="shared" si="39"/>
        <v>174</v>
      </c>
      <c r="J362" s="20">
        <f t="shared" si="40"/>
        <v>0.19636609863446564</v>
      </c>
      <c r="K362" s="21">
        <f t="shared" si="41"/>
        <v>1.8277310924369747</v>
      </c>
      <c r="L362" s="6" t="s">
        <v>710</v>
      </c>
      <c r="M362" s="6" t="s">
        <v>710</v>
      </c>
      <c r="N362" s="6" t="s">
        <v>735</v>
      </c>
      <c r="O362" s="6" t="s">
        <v>736</v>
      </c>
    </row>
    <row r="363" spans="1:15">
      <c r="A363" s="3">
        <v>451.9</v>
      </c>
      <c r="B363" s="3">
        <v>144.4</v>
      </c>
      <c r="C363" s="16">
        <v>35.9</v>
      </c>
      <c r="D363" s="17">
        <f t="shared" si="35"/>
        <v>7.9442354503208676E-2</v>
      </c>
      <c r="E363" s="18">
        <f t="shared" si="36"/>
        <v>0.24861495844875345</v>
      </c>
      <c r="F363" s="19">
        <v>-20.3</v>
      </c>
      <c r="G363" s="20">
        <f t="shared" si="37"/>
        <v>-4.4921442797079006E-2</v>
      </c>
      <c r="H363" s="21">
        <f t="shared" si="38"/>
        <v>-0.14058171745152354</v>
      </c>
      <c r="I363" s="22">
        <f t="shared" si="39"/>
        <v>15.599999999999998</v>
      </c>
      <c r="J363" s="20">
        <f t="shared" si="40"/>
        <v>3.452091170612967E-2</v>
      </c>
      <c r="K363" s="21">
        <f t="shared" si="41"/>
        <v>0.1080332409972299</v>
      </c>
      <c r="L363" s="6" t="s">
        <v>710</v>
      </c>
      <c r="M363" s="6" t="s">
        <v>710</v>
      </c>
      <c r="N363" s="6" t="s">
        <v>737</v>
      </c>
      <c r="O363" s="6" t="s">
        <v>738</v>
      </c>
    </row>
    <row r="364" spans="1:15">
      <c r="A364" s="3">
        <v>217.5</v>
      </c>
      <c r="B364" s="3">
        <v>156.4</v>
      </c>
      <c r="C364" s="16">
        <v>41.9</v>
      </c>
      <c r="D364" s="17">
        <f t="shared" si="35"/>
        <v>0.19264367816091954</v>
      </c>
      <c r="E364" s="18">
        <f t="shared" si="36"/>
        <v>0.26790281329923271</v>
      </c>
      <c r="F364" s="19">
        <v>-9.9</v>
      </c>
      <c r="G364" s="20">
        <f t="shared" si="37"/>
        <v>-4.5517241379310347E-2</v>
      </c>
      <c r="H364" s="21">
        <f t="shared" si="38"/>
        <v>-6.3299232736572897E-2</v>
      </c>
      <c r="I364" s="22">
        <f t="shared" si="39"/>
        <v>32</v>
      </c>
      <c r="J364" s="20">
        <f t="shared" si="40"/>
        <v>0.14712643678160919</v>
      </c>
      <c r="K364" s="21">
        <f t="shared" si="41"/>
        <v>0.20460358056265984</v>
      </c>
      <c r="L364" s="6" t="s">
        <v>710</v>
      </c>
      <c r="M364" s="6" t="s">
        <v>710</v>
      </c>
      <c r="N364" s="6" t="s">
        <v>739</v>
      </c>
      <c r="O364" s="6" t="s">
        <v>740</v>
      </c>
    </row>
    <row r="365" spans="1:15">
      <c r="A365" s="4">
        <v>1651.2</v>
      </c>
      <c r="B365" s="3">
        <v>126.8</v>
      </c>
      <c r="C365" s="16">
        <v>718.8</v>
      </c>
      <c r="D365" s="17">
        <f t="shared" si="35"/>
        <v>0.43531976744186041</v>
      </c>
      <c r="E365" s="18">
        <f t="shared" si="36"/>
        <v>5.6687697160883275</v>
      </c>
      <c r="F365" s="19">
        <v>-51.7</v>
      </c>
      <c r="G365" s="20">
        <f t="shared" si="37"/>
        <v>-3.1310562015503876E-2</v>
      </c>
      <c r="H365" s="21">
        <f t="shared" si="38"/>
        <v>-0.4077287066246057</v>
      </c>
      <c r="I365" s="22">
        <f t="shared" si="39"/>
        <v>667.09999999999991</v>
      </c>
      <c r="J365" s="20">
        <f t="shared" si="40"/>
        <v>0.40400920542635654</v>
      </c>
      <c r="K365" s="21">
        <f t="shared" si="41"/>
        <v>5.2610410094637219</v>
      </c>
      <c r="L365" s="6" t="s">
        <v>710</v>
      </c>
      <c r="M365" s="6" t="s">
        <v>710</v>
      </c>
      <c r="N365" s="6" t="s">
        <v>741</v>
      </c>
      <c r="O365" s="6" t="s">
        <v>742</v>
      </c>
    </row>
    <row r="366" spans="1:15">
      <c r="A366" s="4">
        <v>5195.5</v>
      </c>
      <c r="B366" s="3">
        <v>133</v>
      </c>
      <c r="C366" s="23">
        <v>1119.5</v>
      </c>
      <c r="D366" s="17">
        <f t="shared" si="35"/>
        <v>0.21547493022808201</v>
      </c>
      <c r="E366" s="18">
        <f t="shared" si="36"/>
        <v>8.4172932330827059</v>
      </c>
      <c r="F366" s="19">
        <v>-93.1</v>
      </c>
      <c r="G366" s="20">
        <f t="shared" si="37"/>
        <v>-1.7919353286497929E-2</v>
      </c>
      <c r="H366" s="21">
        <f t="shared" si="38"/>
        <v>-0.7</v>
      </c>
      <c r="I366" s="22">
        <f t="shared" si="39"/>
        <v>1026.4000000000001</v>
      </c>
      <c r="J366" s="20">
        <f t="shared" si="40"/>
        <v>0.19755557694158407</v>
      </c>
      <c r="K366" s="21">
        <f t="shared" si="41"/>
        <v>7.7172932330827075</v>
      </c>
      <c r="L366" s="6" t="s">
        <v>710</v>
      </c>
      <c r="M366" s="6" t="s">
        <v>710</v>
      </c>
      <c r="N366" s="6" t="s">
        <v>743</v>
      </c>
      <c r="O366" s="6" t="s">
        <v>744</v>
      </c>
    </row>
    <row r="367" spans="1:15">
      <c r="A367" s="3">
        <v>424.2</v>
      </c>
      <c r="B367" s="3">
        <v>241.9</v>
      </c>
      <c r="C367" s="16">
        <v>43.9</v>
      </c>
      <c r="D367" s="17">
        <f t="shared" si="35"/>
        <v>0.10348892032060349</v>
      </c>
      <c r="E367" s="18">
        <f t="shared" si="36"/>
        <v>0.18147995039272424</v>
      </c>
      <c r="F367" s="19">
        <v>-17.899999999999999</v>
      </c>
      <c r="G367" s="20">
        <f t="shared" si="37"/>
        <v>-4.2197076850542192E-2</v>
      </c>
      <c r="H367" s="21">
        <f t="shared" si="38"/>
        <v>-7.3997519636213302E-2</v>
      </c>
      <c r="I367" s="22">
        <f t="shared" si="39"/>
        <v>26</v>
      </c>
      <c r="J367" s="20">
        <f t="shared" si="40"/>
        <v>6.1291843470061294E-2</v>
      </c>
      <c r="K367" s="21">
        <f t="shared" si="41"/>
        <v>0.10748243075651095</v>
      </c>
      <c r="L367" s="6" t="s">
        <v>710</v>
      </c>
      <c r="M367" s="6" t="s">
        <v>710</v>
      </c>
      <c r="N367" s="6" t="s">
        <v>745</v>
      </c>
      <c r="O367" s="6" t="s">
        <v>746</v>
      </c>
    </row>
    <row r="368" spans="1:15">
      <c r="A368" s="3">
        <v>420.8</v>
      </c>
      <c r="B368" s="3">
        <v>246.6</v>
      </c>
      <c r="C368" s="16">
        <v>56.6</v>
      </c>
      <c r="D368" s="17">
        <f t="shared" si="35"/>
        <v>0.13450570342205323</v>
      </c>
      <c r="E368" s="18">
        <f t="shared" si="36"/>
        <v>0.22952149229521493</v>
      </c>
      <c r="F368" s="19">
        <v>-15.6</v>
      </c>
      <c r="G368" s="20">
        <f t="shared" si="37"/>
        <v>-3.7072243346007602E-2</v>
      </c>
      <c r="H368" s="21">
        <f t="shared" si="38"/>
        <v>-6.3260340632603412E-2</v>
      </c>
      <c r="I368" s="22">
        <f t="shared" si="39"/>
        <v>41</v>
      </c>
      <c r="J368" s="20">
        <f t="shared" si="40"/>
        <v>9.7433460076045628E-2</v>
      </c>
      <c r="K368" s="21">
        <f t="shared" si="41"/>
        <v>0.16626115166261152</v>
      </c>
      <c r="L368" s="6" t="s">
        <v>710</v>
      </c>
      <c r="M368" s="6" t="s">
        <v>710</v>
      </c>
      <c r="N368" s="6" t="s">
        <v>747</v>
      </c>
      <c r="O368" s="6" t="s">
        <v>748</v>
      </c>
    </row>
    <row r="369" spans="1:15">
      <c r="A369" s="3">
        <v>126.2</v>
      </c>
      <c r="B369" s="3">
        <v>94.8</v>
      </c>
      <c r="C369" s="16">
        <v>10.3</v>
      </c>
      <c r="D369" s="17">
        <f t="shared" si="35"/>
        <v>8.1616481774960378E-2</v>
      </c>
      <c r="E369" s="18">
        <f t="shared" si="36"/>
        <v>0.10864978902953587</v>
      </c>
      <c r="F369" s="19">
        <v>-6.2</v>
      </c>
      <c r="G369" s="20">
        <f t="shared" si="37"/>
        <v>-4.9128367670364499E-2</v>
      </c>
      <c r="H369" s="21">
        <f t="shared" si="38"/>
        <v>-6.5400843881856546E-2</v>
      </c>
      <c r="I369" s="22">
        <f t="shared" si="39"/>
        <v>4.1000000000000005</v>
      </c>
      <c r="J369" s="20">
        <f t="shared" si="40"/>
        <v>3.2488114104595886E-2</v>
      </c>
      <c r="K369" s="21">
        <f t="shared" si="41"/>
        <v>4.3248945147679331E-2</v>
      </c>
      <c r="L369" s="6" t="s">
        <v>710</v>
      </c>
      <c r="M369" s="6" t="s">
        <v>710</v>
      </c>
      <c r="N369" s="6" t="s">
        <v>749</v>
      </c>
      <c r="O369" s="6" t="s">
        <v>750</v>
      </c>
    </row>
    <row r="370" spans="1:15">
      <c r="A370" s="3">
        <v>339.8</v>
      </c>
      <c r="B370" s="3">
        <v>135.30000000000001</v>
      </c>
      <c r="C370" s="16">
        <v>84.7</v>
      </c>
      <c r="D370" s="17">
        <f t="shared" si="35"/>
        <v>0.24926427310182461</v>
      </c>
      <c r="E370" s="18">
        <f t="shared" si="36"/>
        <v>0.62601626016260159</v>
      </c>
      <c r="F370" s="19">
        <v>-2.8</v>
      </c>
      <c r="G370" s="20">
        <f t="shared" si="37"/>
        <v>-8.2401412595644492E-3</v>
      </c>
      <c r="H370" s="21">
        <f t="shared" si="38"/>
        <v>-2.0694752402069472E-2</v>
      </c>
      <c r="I370" s="22">
        <f t="shared" si="39"/>
        <v>81.900000000000006</v>
      </c>
      <c r="J370" s="20">
        <f t="shared" si="40"/>
        <v>0.24102413184226015</v>
      </c>
      <c r="K370" s="21">
        <f t="shared" si="41"/>
        <v>0.60532150776053217</v>
      </c>
      <c r="L370" s="6" t="s">
        <v>710</v>
      </c>
      <c r="M370" s="6" t="s">
        <v>710</v>
      </c>
      <c r="N370" s="6" t="s">
        <v>751</v>
      </c>
      <c r="O370" s="6" t="s">
        <v>752</v>
      </c>
    </row>
    <row r="371" spans="1:15">
      <c r="A371" s="3">
        <v>503.8</v>
      </c>
      <c r="B371" s="3">
        <v>136.1</v>
      </c>
      <c r="C371" s="16">
        <v>231.1</v>
      </c>
      <c r="D371" s="17">
        <f t="shared" si="35"/>
        <v>0.45871377530766178</v>
      </c>
      <c r="E371" s="18">
        <f t="shared" si="36"/>
        <v>1.6980161645848642</v>
      </c>
      <c r="F371" s="19">
        <v>-1.4</v>
      </c>
      <c r="G371" s="20">
        <f t="shared" si="37"/>
        <v>-2.7788805081381497E-3</v>
      </c>
      <c r="H371" s="21">
        <f t="shared" si="38"/>
        <v>-1.0286554004408524E-2</v>
      </c>
      <c r="I371" s="22">
        <f t="shared" si="39"/>
        <v>229.7</v>
      </c>
      <c r="J371" s="20">
        <f t="shared" si="40"/>
        <v>0.45593489479952359</v>
      </c>
      <c r="K371" s="21">
        <f t="shared" si="41"/>
        <v>1.6877296105804556</v>
      </c>
      <c r="L371" s="6" t="s">
        <v>710</v>
      </c>
      <c r="M371" s="6" t="s">
        <v>710</v>
      </c>
      <c r="N371" s="6" t="s">
        <v>753</v>
      </c>
      <c r="O371" s="6" t="s">
        <v>754</v>
      </c>
    </row>
    <row r="372" spans="1:15">
      <c r="A372" s="4">
        <v>21225.9</v>
      </c>
      <c r="B372" s="4">
        <v>3169.6</v>
      </c>
      <c r="C372" s="23">
        <v>5364.6</v>
      </c>
      <c r="D372" s="17">
        <f t="shared" si="35"/>
        <v>0.2527383997851681</v>
      </c>
      <c r="E372" s="18">
        <f t="shared" si="36"/>
        <v>1.6925164058556286</v>
      </c>
      <c r="F372" s="19">
        <v>-404.3</v>
      </c>
      <c r="G372" s="20">
        <f t="shared" si="37"/>
        <v>-1.9047484441177993E-2</v>
      </c>
      <c r="H372" s="21">
        <f t="shared" si="38"/>
        <v>-0.1275555275113579</v>
      </c>
      <c r="I372" s="22">
        <f t="shared" si="39"/>
        <v>4960.3</v>
      </c>
      <c r="J372" s="20">
        <f t="shared" si="40"/>
        <v>0.23369091534399011</v>
      </c>
      <c r="K372" s="21">
        <f t="shared" si="41"/>
        <v>1.5649608783442708</v>
      </c>
      <c r="L372" s="6" t="s">
        <v>755</v>
      </c>
      <c r="M372" s="6" t="s">
        <v>755</v>
      </c>
      <c r="N372" s="6" t="s">
        <v>755</v>
      </c>
      <c r="O372" s="6"/>
    </row>
    <row r="373" spans="1:15">
      <c r="A373" s="3">
        <v>205.6</v>
      </c>
      <c r="B373" s="3">
        <v>229.1</v>
      </c>
      <c r="C373" s="16">
        <v>25.3</v>
      </c>
      <c r="D373" s="17">
        <f t="shared" si="35"/>
        <v>0.12305447470817121</v>
      </c>
      <c r="E373" s="18">
        <f t="shared" si="36"/>
        <v>0.11043212570929725</v>
      </c>
      <c r="F373" s="19">
        <v>4.2</v>
      </c>
      <c r="G373" s="20">
        <f t="shared" si="37"/>
        <v>2.0428015564202335E-2</v>
      </c>
      <c r="H373" s="21">
        <f t="shared" si="38"/>
        <v>1.8332605848974247E-2</v>
      </c>
      <c r="I373" s="22">
        <f t="shared" si="39"/>
        <v>29.5</v>
      </c>
      <c r="J373" s="20">
        <f t="shared" si="40"/>
        <v>0.14348249027237356</v>
      </c>
      <c r="K373" s="21">
        <f t="shared" si="41"/>
        <v>0.12876473155827151</v>
      </c>
      <c r="L373" s="6" t="s">
        <v>756</v>
      </c>
      <c r="M373" s="6" t="s">
        <v>756</v>
      </c>
      <c r="N373" s="6" t="s">
        <v>757</v>
      </c>
      <c r="O373" s="6" t="s">
        <v>758</v>
      </c>
    </row>
    <row r="374" spans="1:15">
      <c r="A374" s="4">
        <v>6338.1</v>
      </c>
      <c r="B374" s="3">
        <v>260.8</v>
      </c>
      <c r="C374" s="23">
        <v>1066.5</v>
      </c>
      <c r="D374" s="17">
        <f t="shared" si="35"/>
        <v>0.1682680929616131</v>
      </c>
      <c r="E374" s="18">
        <f t="shared" si="36"/>
        <v>4.0893404907975457</v>
      </c>
      <c r="F374" s="19">
        <v>85.2</v>
      </c>
      <c r="G374" s="20">
        <f t="shared" si="37"/>
        <v>1.344251431817106E-2</v>
      </c>
      <c r="H374" s="21">
        <f t="shared" si="38"/>
        <v>0.32668711656441718</v>
      </c>
      <c r="I374" s="22">
        <f t="shared" si="39"/>
        <v>1151.7</v>
      </c>
      <c r="J374" s="20">
        <f t="shared" si="40"/>
        <v>0.18171060727978416</v>
      </c>
      <c r="K374" s="21">
        <f t="shared" si="41"/>
        <v>4.4160276073619631</v>
      </c>
      <c r="L374" s="6" t="s">
        <v>756</v>
      </c>
      <c r="M374" s="6" t="s">
        <v>756</v>
      </c>
      <c r="N374" s="6" t="s">
        <v>759</v>
      </c>
      <c r="O374" s="6" t="s">
        <v>760</v>
      </c>
    </row>
    <row r="375" spans="1:15">
      <c r="A375" s="4">
        <v>2203.9</v>
      </c>
      <c r="B375" s="3">
        <v>115.8</v>
      </c>
      <c r="C375" s="16">
        <v>259.89999999999998</v>
      </c>
      <c r="D375" s="17">
        <f t="shared" si="35"/>
        <v>0.11792731067652795</v>
      </c>
      <c r="E375" s="18">
        <f t="shared" si="36"/>
        <v>2.2443868739205524</v>
      </c>
      <c r="F375" s="19">
        <v>30.6</v>
      </c>
      <c r="G375" s="20">
        <f t="shared" si="37"/>
        <v>1.3884477517128726E-2</v>
      </c>
      <c r="H375" s="21">
        <f t="shared" si="38"/>
        <v>0.26424870466321243</v>
      </c>
      <c r="I375" s="22">
        <f t="shared" si="39"/>
        <v>290.5</v>
      </c>
      <c r="J375" s="20">
        <f t="shared" si="40"/>
        <v>0.13181178819365669</v>
      </c>
      <c r="K375" s="21">
        <f t="shared" si="41"/>
        <v>2.5086355785837653</v>
      </c>
      <c r="L375" s="6" t="s">
        <v>756</v>
      </c>
      <c r="M375" s="6" t="s">
        <v>756</v>
      </c>
      <c r="N375" s="6" t="s">
        <v>761</v>
      </c>
      <c r="O375" s="6" t="s">
        <v>762</v>
      </c>
    </row>
    <row r="376" spans="1:15">
      <c r="A376" s="4">
        <v>7165.2</v>
      </c>
      <c r="B376" s="3">
        <v>85.4</v>
      </c>
      <c r="C376" s="16">
        <v>283.8</v>
      </c>
      <c r="D376" s="17">
        <f t="shared" si="35"/>
        <v>3.9608105844917099E-2</v>
      </c>
      <c r="E376" s="18">
        <f t="shared" si="36"/>
        <v>3.3231850117096018</v>
      </c>
      <c r="F376" s="19">
        <v>42.8</v>
      </c>
      <c r="G376" s="20">
        <f t="shared" si="37"/>
        <v>5.9733154692123034E-3</v>
      </c>
      <c r="H376" s="21">
        <f t="shared" si="38"/>
        <v>0.50117096018735352</v>
      </c>
      <c r="I376" s="22">
        <f t="shared" si="39"/>
        <v>326.60000000000002</v>
      </c>
      <c r="J376" s="20">
        <f t="shared" si="40"/>
        <v>4.5581421314129407E-2</v>
      </c>
      <c r="K376" s="21">
        <f t="shared" si="41"/>
        <v>3.8243559718969555</v>
      </c>
      <c r="L376" s="6" t="s">
        <v>756</v>
      </c>
      <c r="M376" s="6" t="s">
        <v>756</v>
      </c>
      <c r="N376" s="6" t="s">
        <v>763</v>
      </c>
      <c r="O376" s="6" t="s">
        <v>764</v>
      </c>
    </row>
    <row r="377" spans="1:15">
      <c r="A377" s="3">
        <v>273</v>
      </c>
      <c r="B377" s="3">
        <v>527.6</v>
      </c>
      <c r="C377" s="16">
        <v>29</v>
      </c>
      <c r="D377" s="17">
        <f t="shared" si="35"/>
        <v>0.10622710622710622</v>
      </c>
      <c r="E377" s="18">
        <f t="shared" si="36"/>
        <v>5.4965883244882482E-2</v>
      </c>
      <c r="F377" s="19">
        <v>10.9</v>
      </c>
      <c r="G377" s="20">
        <f t="shared" si="37"/>
        <v>3.9926739926739931E-2</v>
      </c>
      <c r="H377" s="21">
        <f t="shared" si="38"/>
        <v>2.0659590598938588E-2</v>
      </c>
      <c r="I377" s="22">
        <f t="shared" si="39"/>
        <v>39.9</v>
      </c>
      <c r="J377" s="20">
        <f t="shared" si="40"/>
        <v>0.14615384615384616</v>
      </c>
      <c r="K377" s="21">
        <f t="shared" si="41"/>
        <v>7.5625473843821067E-2</v>
      </c>
      <c r="L377" s="6" t="s">
        <v>756</v>
      </c>
      <c r="M377" s="6" t="s">
        <v>756</v>
      </c>
      <c r="N377" s="6" t="s">
        <v>765</v>
      </c>
      <c r="O377" s="6" t="s">
        <v>766</v>
      </c>
    </row>
    <row r="378" spans="1:15">
      <c r="A378" s="3">
        <v>163.9</v>
      </c>
      <c r="B378" s="3">
        <v>51.3</v>
      </c>
      <c r="C378" s="16">
        <v>20.3</v>
      </c>
      <c r="D378" s="17">
        <f t="shared" si="35"/>
        <v>0.12385600976205004</v>
      </c>
      <c r="E378" s="18">
        <f t="shared" si="36"/>
        <v>0.3957115009746589</v>
      </c>
      <c r="F378" s="19">
        <v>7.3</v>
      </c>
      <c r="G378" s="20">
        <f t="shared" si="37"/>
        <v>4.4539353264185476E-2</v>
      </c>
      <c r="H378" s="21">
        <f t="shared" si="38"/>
        <v>0.14230019493177387</v>
      </c>
      <c r="I378" s="22">
        <f t="shared" si="39"/>
        <v>27.6</v>
      </c>
      <c r="J378" s="20">
        <f t="shared" si="40"/>
        <v>0.16839536302623551</v>
      </c>
      <c r="K378" s="21">
        <f t="shared" si="41"/>
        <v>0.53801169590643283</v>
      </c>
      <c r="L378" s="6" t="s">
        <v>756</v>
      </c>
      <c r="M378" s="6" t="s">
        <v>756</v>
      </c>
      <c r="N378" s="6" t="s">
        <v>767</v>
      </c>
      <c r="O378" s="6" t="s">
        <v>768</v>
      </c>
    </row>
    <row r="379" spans="1:15">
      <c r="A379" s="4">
        <v>6676.3</v>
      </c>
      <c r="B379" s="3">
        <v>148.30000000000001</v>
      </c>
      <c r="C379" s="23">
        <v>1542.6</v>
      </c>
      <c r="D379" s="17">
        <f t="shared" si="35"/>
        <v>0.23105612390096308</v>
      </c>
      <c r="E379" s="18">
        <f t="shared" si="36"/>
        <v>10.401888064733647</v>
      </c>
      <c r="F379" s="19">
        <v>-166.6</v>
      </c>
      <c r="G379" s="20">
        <f t="shared" si="37"/>
        <v>-2.4953941554453813E-2</v>
      </c>
      <c r="H379" s="21">
        <f t="shared" si="38"/>
        <v>-1.1233985165205662</v>
      </c>
      <c r="I379" s="22">
        <f t="shared" si="39"/>
        <v>1376</v>
      </c>
      <c r="J379" s="20">
        <f t="shared" si="40"/>
        <v>0.20610218234650929</v>
      </c>
      <c r="K379" s="21">
        <f t="shared" si="41"/>
        <v>9.2784895482130807</v>
      </c>
      <c r="L379" s="6" t="s">
        <v>756</v>
      </c>
      <c r="M379" s="6" t="s">
        <v>756</v>
      </c>
      <c r="N379" s="6" t="s">
        <v>769</v>
      </c>
      <c r="O379" s="6" t="s">
        <v>770</v>
      </c>
    </row>
    <row r="380" spans="1:15">
      <c r="A380" s="3">
        <v>62.2</v>
      </c>
      <c r="B380" s="3">
        <v>148.80000000000001</v>
      </c>
      <c r="C380" s="16">
        <v>3</v>
      </c>
      <c r="D380" s="17">
        <f t="shared" si="35"/>
        <v>4.8231511254019289E-2</v>
      </c>
      <c r="E380" s="18">
        <f t="shared" si="36"/>
        <v>2.0161290322580645E-2</v>
      </c>
      <c r="F380" s="19">
        <v>1.5</v>
      </c>
      <c r="G380" s="20">
        <f t="shared" si="37"/>
        <v>2.4115755627009645E-2</v>
      </c>
      <c r="H380" s="21">
        <f t="shared" si="38"/>
        <v>1.0080645161290322E-2</v>
      </c>
      <c r="I380" s="22">
        <f t="shared" si="39"/>
        <v>4.5</v>
      </c>
      <c r="J380" s="20">
        <f t="shared" si="40"/>
        <v>7.2347266881028938E-2</v>
      </c>
      <c r="K380" s="21">
        <f t="shared" si="41"/>
        <v>3.0241935483870965E-2</v>
      </c>
      <c r="L380" s="6" t="s">
        <v>756</v>
      </c>
      <c r="M380" s="6" t="s">
        <v>756</v>
      </c>
      <c r="N380" s="6" t="s">
        <v>771</v>
      </c>
      <c r="O380" s="6" t="s">
        <v>772</v>
      </c>
    </row>
    <row r="381" spans="1:15">
      <c r="A381" s="4">
        <v>1270.3</v>
      </c>
      <c r="B381" s="3">
        <v>121.6</v>
      </c>
      <c r="C381" s="16">
        <v>294.60000000000002</v>
      </c>
      <c r="D381" s="17">
        <f t="shared" si="35"/>
        <v>0.231913721168228</v>
      </c>
      <c r="E381" s="18">
        <f t="shared" si="36"/>
        <v>2.4226973684210531</v>
      </c>
      <c r="F381" s="19">
        <v>-32.799999999999997</v>
      </c>
      <c r="G381" s="20">
        <f t="shared" si="37"/>
        <v>-2.5820672282138076E-2</v>
      </c>
      <c r="H381" s="21">
        <f t="shared" si="38"/>
        <v>-0.26973684210526316</v>
      </c>
      <c r="I381" s="22">
        <f t="shared" si="39"/>
        <v>261.8</v>
      </c>
      <c r="J381" s="20">
        <f t="shared" si="40"/>
        <v>0.20609304888608992</v>
      </c>
      <c r="K381" s="21">
        <f t="shared" si="41"/>
        <v>2.1529605263157898</v>
      </c>
      <c r="L381" s="6" t="s">
        <v>756</v>
      </c>
      <c r="M381" s="6" t="s">
        <v>756</v>
      </c>
      <c r="N381" s="6" t="s">
        <v>773</v>
      </c>
      <c r="O381" s="6" t="s">
        <v>774</v>
      </c>
    </row>
    <row r="382" spans="1:15">
      <c r="A382" s="3">
        <v>174.5</v>
      </c>
      <c r="B382" s="3">
        <v>108.8</v>
      </c>
      <c r="C382" s="16">
        <v>23.6</v>
      </c>
      <c r="D382" s="17">
        <f t="shared" si="35"/>
        <v>0.135243553008596</v>
      </c>
      <c r="E382" s="18">
        <f t="shared" si="36"/>
        <v>0.21691176470588236</v>
      </c>
      <c r="F382" s="19">
        <v>10.199999999999999</v>
      </c>
      <c r="G382" s="20">
        <f t="shared" si="37"/>
        <v>5.8452722063037248E-2</v>
      </c>
      <c r="H382" s="21">
        <f t="shared" si="38"/>
        <v>9.375E-2</v>
      </c>
      <c r="I382" s="22">
        <f t="shared" si="39"/>
        <v>33.799999999999997</v>
      </c>
      <c r="J382" s="20">
        <f t="shared" si="40"/>
        <v>0.19369627507163323</v>
      </c>
      <c r="K382" s="21">
        <f t="shared" si="41"/>
        <v>0.31066176470588236</v>
      </c>
      <c r="L382" s="6" t="s">
        <v>756</v>
      </c>
      <c r="M382" s="6" t="s">
        <v>756</v>
      </c>
      <c r="N382" s="6" t="s">
        <v>775</v>
      </c>
      <c r="O382" s="6" t="s">
        <v>776</v>
      </c>
    </row>
    <row r="383" spans="1:15">
      <c r="A383" s="3">
        <v>700.9</v>
      </c>
      <c r="B383" s="3">
        <v>107.9</v>
      </c>
      <c r="C383" s="16">
        <v>110.9</v>
      </c>
      <c r="D383" s="17">
        <f t="shared" si="35"/>
        <v>0.15822513910686262</v>
      </c>
      <c r="E383" s="18">
        <f t="shared" si="36"/>
        <v>1.0278035217794255</v>
      </c>
      <c r="F383" s="19">
        <v>38.1</v>
      </c>
      <c r="G383" s="20">
        <f t="shared" si="37"/>
        <v>5.435868169496362E-2</v>
      </c>
      <c r="H383" s="21">
        <f t="shared" si="38"/>
        <v>0.35310472659870251</v>
      </c>
      <c r="I383" s="22">
        <f t="shared" si="39"/>
        <v>149</v>
      </c>
      <c r="J383" s="20">
        <f t="shared" si="40"/>
        <v>0.21258382080182622</v>
      </c>
      <c r="K383" s="21">
        <f t="shared" si="41"/>
        <v>1.3809082483781279</v>
      </c>
      <c r="L383" s="6" t="s">
        <v>756</v>
      </c>
      <c r="M383" s="6" t="s">
        <v>756</v>
      </c>
      <c r="N383" s="6" t="s">
        <v>777</v>
      </c>
      <c r="O383" s="6" t="s">
        <v>778</v>
      </c>
    </row>
    <row r="384" spans="1:15">
      <c r="A384" s="3">
        <v>174.2</v>
      </c>
      <c r="B384" s="3">
        <v>96.1</v>
      </c>
      <c r="C384" s="16">
        <v>36.299999999999997</v>
      </c>
      <c r="D384" s="17">
        <f t="shared" si="35"/>
        <v>0.20838117106773824</v>
      </c>
      <c r="E384" s="18">
        <f t="shared" si="36"/>
        <v>0.37773152965660767</v>
      </c>
      <c r="F384" s="19">
        <v>30</v>
      </c>
      <c r="G384" s="20">
        <f t="shared" si="37"/>
        <v>0.17221584385763491</v>
      </c>
      <c r="H384" s="21">
        <f t="shared" si="38"/>
        <v>0.31217481789802293</v>
      </c>
      <c r="I384" s="22">
        <f t="shared" si="39"/>
        <v>66.3</v>
      </c>
      <c r="J384" s="20">
        <f t="shared" si="40"/>
        <v>0.38059701492537312</v>
      </c>
      <c r="K384" s="21">
        <f t="shared" si="41"/>
        <v>0.68990634755463065</v>
      </c>
      <c r="L384" s="6" t="s">
        <v>756</v>
      </c>
      <c r="M384" s="6" t="s">
        <v>756</v>
      </c>
      <c r="N384" s="6" t="s">
        <v>779</v>
      </c>
      <c r="O384" s="6" t="s">
        <v>780</v>
      </c>
    </row>
    <row r="385" spans="1:15">
      <c r="A385" s="3">
        <v>314.89999999999998</v>
      </c>
      <c r="B385" s="3">
        <v>160.6</v>
      </c>
      <c r="C385" s="16">
        <v>55.9</v>
      </c>
      <c r="D385" s="17">
        <f t="shared" si="35"/>
        <v>0.1775166719593522</v>
      </c>
      <c r="E385" s="18">
        <f t="shared" si="36"/>
        <v>0.34806973848069739</v>
      </c>
      <c r="F385" s="19">
        <v>59.2</v>
      </c>
      <c r="G385" s="20">
        <f t="shared" si="37"/>
        <v>0.1879961892664338</v>
      </c>
      <c r="H385" s="21">
        <f t="shared" si="38"/>
        <v>0.36861768368617687</v>
      </c>
      <c r="I385" s="22">
        <f t="shared" si="39"/>
        <v>115.1</v>
      </c>
      <c r="J385" s="20">
        <f t="shared" si="40"/>
        <v>0.36551286122578597</v>
      </c>
      <c r="K385" s="21">
        <f t="shared" si="41"/>
        <v>0.7166874221668742</v>
      </c>
      <c r="L385" s="6" t="s">
        <v>756</v>
      </c>
      <c r="M385" s="6" t="s">
        <v>756</v>
      </c>
      <c r="N385" s="6" t="s">
        <v>781</v>
      </c>
      <c r="O385" s="6" t="s">
        <v>782</v>
      </c>
    </row>
    <row r="386" spans="1:15">
      <c r="A386" s="4">
        <v>1376.2</v>
      </c>
      <c r="B386" s="3">
        <v>374.1</v>
      </c>
      <c r="C386" s="16">
        <v>270.7</v>
      </c>
      <c r="D386" s="17">
        <f t="shared" si="35"/>
        <v>0.19670106089231215</v>
      </c>
      <c r="E386" s="18">
        <f t="shared" si="36"/>
        <v>0.72360331462175886</v>
      </c>
      <c r="F386" s="19">
        <v>75.3</v>
      </c>
      <c r="G386" s="20">
        <f t="shared" si="37"/>
        <v>5.4715884319139658E-2</v>
      </c>
      <c r="H386" s="21">
        <f t="shared" si="38"/>
        <v>0.20128307939053727</v>
      </c>
      <c r="I386" s="22">
        <f t="shared" si="39"/>
        <v>346</v>
      </c>
      <c r="J386" s="20">
        <f t="shared" si="40"/>
        <v>0.2514169452114518</v>
      </c>
      <c r="K386" s="21">
        <f t="shared" si="41"/>
        <v>0.92488639401229611</v>
      </c>
      <c r="L386" s="6" t="s">
        <v>756</v>
      </c>
      <c r="M386" s="6" t="s">
        <v>756</v>
      </c>
      <c r="N386" s="6" t="s">
        <v>783</v>
      </c>
      <c r="O386" s="6" t="s">
        <v>784</v>
      </c>
    </row>
    <row r="387" spans="1:15">
      <c r="A387" s="3">
        <v>176.4</v>
      </c>
      <c r="B387" s="3">
        <v>635.6</v>
      </c>
      <c r="C387" s="16">
        <v>6.6</v>
      </c>
      <c r="D387" s="17">
        <f t="shared" si="35"/>
        <v>3.7414965986394558E-2</v>
      </c>
      <c r="E387" s="18">
        <f t="shared" si="36"/>
        <v>1.0383889238514788E-2</v>
      </c>
      <c r="F387" s="19">
        <v>9.6999999999999993</v>
      </c>
      <c r="G387" s="20">
        <f t="shared" si="37"/>
        <v>5.4988662131519268E-2</v>
      </c>
      <c r="H387" s="21">
        <f t="shared" si="38"/>
        <v>1.5261170547514158E-2</v>
      </c>
      <c r="I387" s="22">
        <f t="shared" si="39"/>
        <v>16.299999999999997</v>
      </c>
      <c r="J387" s="20">
        <f t="shared" si="40"/>
        <v>9.2403628117913819E-2</v>
      </c>
      <c r="K387" s="21">
        <f t="shared" si="41"/>
        <v>2.5645059786028945E-2</v>
      </c>
      <c r="L387" s="6" t="s">
        <v>756</v>
      </c>
      <c r="M387" s="6" t="s">
        <v>756</v>
      </c>
      <c r="N387" s="6" t="s">
        <v>785</v>
      </c>
      <c r="O387" s="6" t="s">
        <v>786</v>
      </c>
    </row>
    <row r="388" spans="1:15">
      <c r="A388" s="4">
        <v>26473.9</v>
      </c>
      <c r="B388" s="3">
        <v>235.4</v>
      </c>
      <c r="C388" s="16">
        <v>618.9</v>
      </c>
      <c r="D388" s="17">
        <f t="shared" ref="D388:D420" si="42">C388/A388</f>
        <v>2.3377741851408364E-2</v>
      </c>
      <c r="E388" s="18">
        <f t="shared" ref="E388:E420" si="43">C388/B388</f>
        <v>2.6291418861512317</v>
      </c>
      <c r="F388" s="19">
        <v>752.1</v>
      </c>
      <c r="G388" s="20">
        <f t="shared" ref="G388:G420" si="44">F388/A388</f>
        <v>2.8409112371052245E-2</v>
      </c>
      <c r="H388" s="21">
        <f t="shared" ref="H388:H420" si="45">F388/B388</f>
        <v>3.1949872557349193</v>
      </c>
      <c r="I388" s="22">
        <f t="shared" ref="I388:I420" si="46">F388+C388</f>
        <v>1371</v>
      </c>
      <c r="J388" s="20">
        <f t="shared" ref="J388:J420" si="47">I388/A388</f>
        <v>5.1786854222460613E-2</v>
      </c>
      <c r="K388" s="21">
        <f t="shared" ref="K388:K420" si="48">I388/B388</f>
        <v>5.8241291418861509</v>
      </c>
      <c r="L388" s="6" t="s">
        <v>756</v>
      </c>
      <c r="M388" s="6" t="s">
        <v>756</v>
      </c>
      <c r="N388" s="6" t="s">
        <v>787</v>
      </c>
      <c r="O388" s="6" t="s">
        <v>788</v>
      </c>
    </row>
    <row r="389" spans="1:15">
      <c r="A389" s="3">
        <v>173.6</v>
      </c>
      <c r="B389" s="3">
        <v>77.099999999999994</v>
      </c>
      <c r="C389" s="16">
        <v>40.1</v>
      </c>
      <c r="D389" s="17">
        <f t="shared" si="42"/>
        <v>0.23099078341013826</v>
      </c>
      <c r="E389" s="18">
        <f t="shared" si="43"/>
        <v>0.52010376134889758</v>
      </c>
      <c r="F389" s="19">
        <v>14.3</v>
      </c>
      <c r="G389" s="20">
        <f t="shared" si="44"/>
        <v>8.2373271889400926E-2</v>
      </c>
      <c r="H389" s="21">
        <f t="shared" si="45"/>
        <v>0.18547341115434504</v>
      </c>
      <c r="I389" s="22">
        <f t="shared" si="46"/>
        <v>54.400000000000006</v>
      </c>
      <c r="J389" s="20">
        <f t="shared" si="47"/>
        <v>0.3133640552995392</v>
      </c>
      <c r="K389" s="21">
        <f t="shared" si="48"/>
        <v>0.7055771725032427</v>
      </c>
      <c r="L389" s="6" t="s">
        <v>756</v>
      </c>
      <c r="M389" s="6" t="s">
        <v>756</v>
      </c>
      <c r="N389" s="6" t="s">
        <v>789</v>
      </c>
      <c r="O389" s="6" t="s">
        <v>790</v>
      </c>
    </row>
    <row r="390" spans="1:15">
      <c r="A390" s="3">
        <v>355.3</v>
      </c>
      <c r="B390" s="3">
        <v>93.2</v>
      </c>
      <c r="C390" s="16">
        <v>58.9</v>
      </c>
      <c r="D390" s="17">
        <f t="shared" si="42"/>
        <v>0.16577540106951871</v>
      </c>
      <c r="E390" s="18">
        <f t="shared" si="43"/>
        <v>0.63197424892703857</v>
      </c>
      <c r="F390" s="19">
        <v>36.9</v>
      </c>
      <c r="G390" s="20">
        <f t="shared" si="44"/>
        <v>0.10385589642555586</v>
      </c>
      <c r="H390" s="21">
        <f t="shared" si="45"/>
        <v>0.39592274678111583</v>
      </c>
      <c r="I390" s="22">
        <f t="shared" si="46"/>
        <v>95.8</v>
      </c>
      <c r="J390" s="20">
        <f t="shared" si="47"/>
        <v>0.26963129749507458</v>
      </c>
      <c r="K390" s="21">
        <f t="shared" si="48"/>
        <v>1.0278969957081545</v>
      </c>
      <c r="L390" s="6" t="s">
        <v>756</v>
      </c>
      <c r="M390" s="6" t="s">
        <v>756</v>
      </c>
      <c r="N390" s="6" t="s">
        <v>791</v>
      </c>
      <c r="O390" s="6" t="s">
        <v>792</v>
      </c>
    </row>
    <row r="391" spans="1:15">
      <c r="A391" s="4">
        <v>2257.1999999999998</v>
      </c>
      <c r="B391" s="3">
        <v>95.7</v>
      </c>
      <c r="C391" s="16">
        <v>251.8</v>
      </c>
      <c r="D391" s="17">
        <f t="shared" si="42"/>
        <v>0.11155413786992736</v>
      </c>
      <c r="E391" s="18">
        <f t="shared" si="43"/>
        <v>2.6311389759665622</v>
      </c>
      <c r="F391" s="19">
        <v>-105.7</v>
      </c>
      <c r="G391" s="20">
        <f t="shared" si="44"/>
        <v>-4.6827928406875781E-2</v>
      </c>
      <c r="H391" s="21">
        <f t="shared" si="45"/>
        <v>-1.1044932079414838</v>
      </c>
      <c r="I391" s="22">
        <f t="shared" si="46"/>
        <v>146.10000000000002</v>
      </c>
      <c r="J391" s="20">
        <f t="shared" si="47"/>
        <v>6.472620946305159E-2</v>
      </c>
      <c r="K391" s="21">
        <f t="shared" si="48"/>
        <v>1.5266457680250785</v>
      </c>
      <c r="L391" s="6" t="s">
        <v>756</v>
      </c>
      <c r="M391" s="6" t="s">
        <v>756</v>
      </c>
      <c r="N391" s="6" t="s">
        <v>793</v>
      </c>
      <c r="O391" s="6" t="s">
        <v>794</v>
      </c>
    </row>
    <row r="392" spans="1:15">
      <c r="A392" s="4">
        <v>3268.4</v>
      </c>
      <c r="B392" s="3">
        <v>26.5</v>
      </c>
      <c r="C392" s="16">
        <v>75.7</v>
      </c>
      <c r="D392" s="17">
        <f t="shared" si="42"/>
        <v>2.3161179782156406E-2</v>
      </c>
      <c r="E392" s="18">
        <f t="shared" si="43"/>
        <v>2.8566037735849057</v>
      </c>
      <c r="F392" s="19">
        <v>718.7</v>
      </c>
      <c r="G392" s="20">
        <f t="shared" si="44"/>
        <v>0.2198935258842247</v>
      </c>
      <c r="H392" s="21">
        <f t="shared" si="45"/>
        <v>27.120754716981132</v>
      </c>
      <c r="I392" s="22">
        <f t="shared" si="46"/>
        <v>794.40000000000009</v>
      </c>
      <c r="J392" s="20">
        <f t="shared" si="47"/>
        <v>0.24305470566638113</v>
      </c>
      <c r="K392" s="21">
        <f t="shared" si="48"/>
        <v>29.97735849056604</v>
      </c>
      <c r="L392" s="6" t="s">
        <v>756</v>
      </c>
      <c r="M392" s="6" t="s">
        <v>756</v>
      </c>
      <c r="N392" s="6" t="s">
        <v>795</v>
      </c>
      <c r="O392" s="6" t="s">
        <v>796</v>
      </c>
    </row>
    <row r="393" spans="1:15">
      <c r="A393" s="3">
        <v>903.8</v>
      </c>
      <c r="B393" s="3">
        <v>134.30000000000001</v>
      </c>
      <c r="C393" s="16">
        <v>121.8</v>
      </c>
      <c r="D393" s="17">
        <f t="shared" si="42"/>
        <v>0.134764328391237</v>
      </c>
      <c r="E393" s="18">
        <f t="shared" si="43"/>
        <v>0.90692479523454939</v>
      </c>
      <c r="F393" s="19">
        <v>57.4</v>
      </c>
      <c r="G393" s="20">
        <f t="shared" si="44"/>
        <v>6.3509626023456514E-2</v>
      </c>
      <c r="H393" s="21">
        <f t="shared" si="45"/>
        <v>0.42740134028294857</v>
      </c>
      <c r="I393" s="22">
        <f t="shared" si="46"/>
        <v>179.2</v>
      </c>
      <c r="J393" s="20">
        <f t="shared" si="47"/>
        <v>0.1982739544146935</v>
      </c>
      <c r="K393" s="21">
        <f t="shared" si="48"/>
        <v>1.334326135517498</v>
      </c>
      <c r="L393" s="6" t="s">
        <v>756</v>
      </c>
      <c r="M393" s="6" t="s">
        <v>756</v>
      </c>
      <c r="N393" s="6" t="s">
        <v>797</v>
      </c>
      <c r="O393" s="6" t="s">
        <v>798</v>
      </c>
    </row>
    <row r="394" spans="1:15">
      <c r="A394" s="3">
        <v>472.3</v>
      </c>
      <c r="B394" s="3">
        <v>341.1</v>
      </c>
      <c r="C394" s="16">
        <v>62.3</v>
      </c>
      <c r="D394" s="17">
        <f t="shared" si="42"/>
        <v>0.13190768579292822</v>
      </c>
      <c r="E394" s="18">
        <f t="shared" si="43"/>
        <v>0.18264438581061271</v>
      </c>
      <c r="F394" s="19">
        <v>95.1</v>
      </c>
      <c r="G394" s="20">
        <f t="shared" si="44"/>
        <v>0.20135507092949395</v>
      </c>
      <c r="H394" s="21">
        <f t="shared" si="45"/>
        <v>0.27880386983289357</v>
      </c>
      <c r="I394" s="22">
        <f t="shared" si="46"/>
        <v>157.39999999999998</v>
      </c>
      <c r="J394" s="20">
        <f t="shared" si="47"/>
        <v>0.33326275672242212</v>
      </c>
      <c r="K394" s="21">
        <f t="shared" si="48"/>
        <v>0.46144825564350622</v>
      </c>
      <c r="L394" s="6" t="s">
        <v>756</v>
      </c>
      <c r="M394" s="6" t="s">
        <v>756</v>
      </c>
      <c r="N394" s="6" t="s">
        <v>799</v>
      </c>
      <c r="O394" s="6" t="s">
        <v>800</v>
      </c>
    </row>
    <row r="395" spans="1:15">
      <c r="A395" s="4">
        <v>1086.5</v>
      </c>
      <c r="B395" s="3">
        <v>22.4</v>
      </c>
      <c r="C395" s="16">
        <v>225.2</v>
      </c>
      <c r="D395" s="17">
        <f t="shared" si="42"/>
        <v>0.20727105384261388</v>
      </c>
      <c r="E395" s="18">
        <f t="shared" si="43"/>
        <v>10.053571428571429</v>
      </c>
      <c r="F395" s="19">
        <v>155.69999999999999</v>
      </c>
      <c r="G395" s="20">
        <f t="shared" si="44"/>
        <v>0.1433041877588587</v>
      </c>
      <c r="H395" s="21">
        <f t="shared" si="45"/>
        <v>6.9508928571428568</v>
      </c>
      <c r="I395" s="22">
        <f t="shared" si="46"/>
        <v>380.9</v>
      </c>
      <c r="J395" s="20">
        <f t="shared" si="47"/>
        <v>0.35057524160147258</v>
      </c>
      <c r="K395" s="21">
        <f t="shared" si="48"/>
        <v>17.004464285714285</v>
      </c>
      <c r="L395" s="6" t="s">
        <v>756</v>
      </c>
      <c r="M395" s="6" t="s">
        <v>756</v>
      </c>
      <c r="N395" s="6" t="s">
        <v>801</v>
      </c>
      <c r="O395" s="6" t="s">
        <v>802</v>
      </c>
    </row>
    <row r="396" spans="1:15">
      <c r="A396" s="4">
        <v>5418.9</v>
      </c>
      <c r="B396" s="3">
        <v>151.9</v>
      </c>
      <c r="C396" s="16">
        <v>390.1</v>
      </c>
      <c r="D396" s="17">
        <f t="shared" si="42"/>
        <v>7.1988780010703288E-2</v>
      </c>
      <c r="E396" s="18">
        <f t="shared" si="43"/>
        <v>2.5681369321922318</v>
      </c>
      <c r="F396" s="19">
        <v>-63.9</v>
      </c>
      <c r="G396" s="20">
        <f t="shared" si="44"/>
        <v>-1.179206111941538E-2</v>
      </c>
      <c r="H396" s="21">
        <f t="shared" si="45"/>
        <v>-0.42067149440421325</v>
      </c>
      <c r="I396" s="22">
        <f t="shared" si="46"/>
        <v>326.20000000000005</v>
      </c>
      <c r="J396" s="20">
        <f t="shared" si="47"/>
        <v>6.0196718891287915E-2</v>
      </c>
      <c r="K396" s="21">
        <f t="shared" si="48"/>
        <v>2.1474654377880187</v>
      </c>
      <c r="L396" s="6" t="s">
        <v>756</v>
      </c>
      <c r="M396" s="6" t="s">
        <v>756</v>
      </c>
      <c r="N396" s="6" t="s">
        <v>803</v>
      </c>
      <c r="O396" s="6" t="s">
        <v>804</v>
      </c>
    </row>
    <row r="397" spans="1:15">
      <c r="A397" s="3">
        <v>269.2</v>
      </c>
      <c r="B397" s="3">
        <v>179.4</v>
      </c>
      <c r="C397" s="16">
        <v>43.7</v>
      </c>
      <c r="D397" s="17">
        <f t="shared" si="42"/>
        <v>0.16233283803863299</v>
      </c>
      <c r="E397" s="18">
        <f t="shared" si="43"/>
        <v>0.24358974358974358</v>
      </c>
      <c r="F397" s="19">
        <v>18.5</v>
      </c>
      <c r="G397" s="20">
        <f t="shared" si="44"/>
        <v>6.8722139673105503E-2</v>
      </c>
      <c r="H397" s="21">
        <f t="shared" si="45"/>
        <v>0.10312151616499442</v>
      </c>
      <c r="I397" s="22">
        <f t="shared" si="46"/>
        <v>62.2</v>
      </c>
      <c r="J397" s="20">
        <f t="shared" si="47"/>
        <v>0.2310549777117385</v>
      </c>
      <c r="K397" s="21">
        <f t="shared" si="48"/>
        <v>0.34671125975473804</v>
      </c>
      <c r="L397" s="6" t="s">
        <v>756</v>
      </c>
      <c r="M397" s="6" t="s">
        <v>756</v>
      </c>
      <c r="N397" s="6" t="s">
        <v>805</v>
      </c>
      <c r="O397" s="6" t="s">
        <v>806</v>
      </c>
    </row>
    <row r="398" spans="1:15">
      <c r="A398" s="4">
        <v>4742.7</v>
      </c>
      <c r="B398" s="3">
        <v>115.2</v>
      </c>
      <c r="C398" s="16">
        <v>748.9</v>
      </c>
      <c r="D398" s="17">
        <f t="shared" si="42"/>
        <v>0.15790583422944737</v>
      </c>
      <c r="E398" s="18">
        <f t="shared" si="43"/>
        <v>6.5008680555555554</v>
      </c>
      <c r="F398" s="19">
        <v>-34</v>
      </c>
      <c r="G398" s="20">
        <f t="shared" si="44"/>
        <v>-7.1689122229953404E-3</v>
      </c>
      <c r="H398" s="21">
        <f t="shared" si="45"/>
        <v>-0.2951388888888889</v>
      </c>
      <c r="I398" s="22">
        <f t="shared" si="46"/>
        <v>714.9</v>
      </c>
      <c r="J398" s="20">
        <f t="shared" si="47"/>
        <v>0.15073692200645203</v>
      </c>
      <c r="K398" s="21">
        <f t="shared" si="48"/>
        <v>6.2057291666666661</v>
      </c>
      <c r="L398" s="6" t="s">
        <v>756</v>
      </c>
      <c r="M398" s="6" t="s">
        <v>756</v>
      </c>
      <c r="N398" s="6" t="s">
        <v>807</v>
      </c>
      <c r="O398" s="6" t="s">
        <v>808</v>
      </c>
    </row>
    <row r="399" spans="1:15">
      <c r="A399" s="4">
        <v>1657.3</v>
      </c>
      <c r="B399" s="3">
        <v>22.9</v>
      </c>
      <c r="C399" s="16">
        <v>94.2</v>
      </c>
      <c r="D399" s="17">
        <f t="shared" si="42"/>
        <v>5.6839437639534182E-2</v>
      </c>
      <c r="E399" s="18">
        <f t="shared" si="43"/>
        <v>4.1135371179039302</v>
      </c>
      <c r="F399" s="19">
        <v>436.5</v>
      </c>
      <c r="G399" s="20">
        <f t="shared" si="44"/>
        <v>0.26338019670548485</v>
      </c>
      <c r="H399" s="21">
        <f t="shared" si="45"/>
        <v>19.061135371179041</v>
      </c>
      <c r="I399" s="22">
        <f t="shared" si="46"/>
        <v>530.70000000000005</v>
      </c>
      <c r="J399" s="20">
        <f t="shared" si="47"/>
        <v>0.32021963434501904</v>
      </c>
      <c r="K399" s="21">
        <f t="shared" si="48"/>
        <v>23.174672489082973</v>
      </c>
      <c r="L399" s="6" t="s">
        <v>756</v>
      </c>
      <c r="M399" s="6" t="s">
        <v>756</v>
      </c>
      <c r="N399" s="6" t="s">
        <v>809</v>
      </c>
      <c r="O399" s="6" t="s">
        <v>810</v>
      </c>
    </row>
    <row r="400" spans="1:15">
      <c r="A400" s="4">
        <v>1234.7</v>
      </c>
      <c r="B400" s="3">
        <v>112.1</v>
      </c>
      <c r="C400" s="16">
        <v>277.60000000000002</v>
      </c>
      <c r="D400" s="17">
        <f t="shared" si="42"/>
        <v>0.22483194298210094</v>
      </c>
      <c r="E400" s="18">
        <f t="shared" si="43"/>
        <v>2.4763603925066908</v>
      </c>
      <c r="F400" s="19">
        <v>-149.1</v>
      </c>
      <c r="G400" s="20">
        <f t="shared" si="44"/>
        <v>-0.12075807888555924</v>
      </c>
      <c r="H400" s="21">
        <f t="shared" si="45"/>
        <v>-1.3300624442462088</v>
      </c>
      <c r="I400" s="22">
        <f t="shared" si="46"/>
        <v>128.50000000000003</v>
      </c>
      <c r="J400" s="20">
        <f t="shared" si="47"/>
        <v>0.10407386409654169</v>
      </c>
      <c r="K400" s="21">
        <f t="shared" si="48"/>
        <v>1.146297948260482</v>
      </c>
      <c r="L400" s="6" t="s">
        <v>756</v>
      </c>
      <c r="M400" s="6" t="s">
        <v>756</v>
      </c>
      <c r="N400" s="6" t="s">
        <v>811</v>
      </c>
      <c r="O400" s="6" t="s">
        <v>812</v>
      </c>
    </row>
    <row r="401" spans="1:15">
      <c r="A401" s="4">
        <v>1774</v>
      </c>
      <c r="B401" s="3">
        <v>320.8</v>
      </c>
      <c r="C401" s="16">
        <v>327.9</v>
      </c>
      <c r="D401" s="17">
        <f t="shared" si="42"/>
        <v>0.18483652762119504</v>
      </c>
      <c r="E401" s="18">
        <f t="shared" si="43"/>
        <v>1.0221321695760597</v>
      </c>
      <c r="F401" s="19">
        <v>63.3</v>
      </c>
      <c r="G401" s="20">
        <f t="shared" si="44"/>
        <v>3.5682074408117249E-2</v>
      </c>
      <c r="H401" s="21">
        <f t="shared" si="45"/>
        <v>0.19731920199501246</v>
      </c>
      <c r="I401" s="22">
        <f t="shared" si="46"/>
        <v>391.2</v>
      </c>
      <c r="J401" s="20">
        <f t="shared" si="47"/>
        <v>0.22051860202931228</v>
      </c>
      <c r="K401" s="21">
        <f t="shared" si="48"/>
        <v>1.2194513715710722</v>
      </c>
      <c r="L401" s="6" t="s">
        <v>756</v>
      </c>
      <c r="M401" s="6" t="s">
        <v>756</v>
      </c>
      <c r="N401" s="6" t="s">
        <v>813</v>
      </c>
      <c r="O401" s="6" t="s">
        <v>814</v>
      </c>
    </row>
    <row r="402" spans="1:15">
      <c r="A402" s="4">
        <v>2254.8000000000002</v>
      </c>
      <c r="B402" s="3">
        <v>94.1</v>
      </c>
      <c r="C402" s="16">
        <v>173.4</v>
      </c>
      <c r="D402" s="17">
        <f t="shared" si="42"/>
        <v>7.6902607770090475E-2</v>
      </c>
      <c r="E402" s="18">
        <f t="shared" si="43"/>
        <v>1.8427205100956432</v>
      </c>
      <c r="F402" s="19">
        <v>-13.4</v>
      </c>
      <c r="G402" s="20">
        <f t="shared" si="44"/>
        <v>-5.9428774170658151E-3</v>
      </c>
      <c r="H402" s="21">
        <f t="shared" si="45"/>
        <v>-0.14240170031880978</v>
      </c>
      <c r="I402" s="22">
        <f t="shared" si="46"/>
        <v>160</v>
      </c>
      <c r="J402" s="20">
        <f t="shared" si="47"/>
        <v>7.095973035302465E-2</v>
      </c>
      <c r="K402" s="21">
        <f t="shared" si="48"/>
        <v>1.7003188097768334</v>
      </c>
      <c r="L402" s="6" t="s">
        <v>756</v>
      </c>
      <c r="M402" s="6" t="s">
        <v>756</v>
      </c>
      <c r="N402" s="6" t="s">
        <v>815</v>
      </c>
      <c r="O402" s="6" t="s">
        <v>816</v>
      </c>
    </row>
    <row r="403" spans="1:15">
      <c r="A403" s="3">
        <v>182.8</v>
      </c>
      <c r="B403" s="3">
        <v>88.3</v>
      </c>
      <c r="C403" s="16">
        <v>17.2</v>
      </c>
      <c r="D403" s="17">
        <f t="shared" si="42"/>
        <v>9.4091903719912467E-2</v>
      </c>
      <c r="E403" s="18">
        <f t="shared" si="43"/>
        <v>0.19479048697621743</v>
      </c>
      <c r="F403" s="19">
        <v>3.6</v>
      </c>
      <c r="G403" s="20">
        <f t="shared" si="44"/>
        <v>1.9693654266958422E-2</v>
      </c>
      <c r="H403" s="21">
        <f t="shared" si="45"/>
        <v>4.0770101925254813E-2</v>
      </c>
      <c r="I403" s="22">
        <f t="shared" si="46"/>
        <v>20.8</v>
      </c>
      <c r="J403" s="20">
        <f t="shared" si="47"/>
        <v>0.1137855579868709</v>
      </c>
      <c r="K403" s="21">
        <f t="shared" si="48"/>
        <v>0.23556058890147227</v>
      </c>
      <c r="L403" s="6" t="s">
        <v>756</v>
      </c>
      <c r="M403" s="6" t="s">
        <v>756</v>
      </c>
      <c r="N403" s="6" t="s">
        <v>817</v>
      </c>
      <c r="O403" s="6" t="s">
        <v>818</v>
      </c>
    </row>
    <row r="404" spans="1:15">
      <c r="A404" s="3">
        <v>431.6</v>
      </c>
      <c r="B404" s="3">
        <v>183.8</v>
      </c>
      <c r="C404" s="16">
        <v>78.7</v>
      </c>
      <c r="D404" s="17">
        <f t="shared" si="42"/>
        <v>0.18234476367006489</v>
      </c>
      <c r="E404" s="18">
        <f t="shared" si="43"/>
        <v>0.42818280739934711</v>
      </c>
      <c r="F404" s="19">
        <v>31.8</v>
      </c>
      <c r="G404" s="20">
        <f t="shared" si="44"/>
        <v>7.3679332715477289E-2</v>
      </c>
      <c r="H404" s="21">
        <f t="shared" si="45"/>
        <v>0.17301414581066377</v>
      </c>
      <c r="I404" s="22">
        <f t="shared" si="46"/>
        <v>110.5</v>
      </c>
      <c r="J404" s="20">
        <f t="shared" si="47"/>
        <v>0.25602409638554213</v>
      </c>
      <c r="K404" s="21">
        <f t="shared" si="48"/>
        <v>0.60119695321001088</v>
      </c>
      <c r="L404" s="6" t="s">
        <v>756</v>
      </c>
      <c r="M404" s="6" t="s">
        <v>756</v>
      </c>
      <c r="N404" s="6" t="s">
        <v>819</v>
      </c>
      <c r="O404" s="6" t="s">
        <v>820</v>
      </c>
    </row>
    <row r="405" spans="1:15">
      <c r="A405" s="4">
        <v>80232.800000000003</v>
      </c>
      <c r="B405" s="4">
        <v>5466</v>
      </c>
      <c r="C405" s="23">
        <v>7635.4</v>
      </c>
      <c r="D405" s="17">
        <f t="shared" si="42"/>
        <v>9.5165568196548034E-2</v>
      </c>
      <c r="E405" s="18">
        <f t="shared" si="43"/>
        <v>1.3968898646176362</v>
      </c>
      <c r="F405" s="24">
        <v>2223.3000000000002</v>
      </c>
      <c r="G405" s="20">
        <f t="shared" si="44"/>
        <v>2.7710612118734483E-2</v>
      </c>
      <c r="H405" s="21">
        <f t="shared" si="45"/>
        <v>0.40675082327113066</v>
      </c>
      <c r="I405" s="22">
        <f t="shared" si="46"/>
        <v>9858.7000000000007</v>
      </c>
      <c r="J405" s="20">
        <f t="shared" si="47"/>
        <v>0.12287618031528254</v>
      </c>
      <c r="K405" s="21">
        <f t="shared" si="48"/>
        <v>1.803640687888767</v>
      </c>
      <c r="L405" s="6" t="s">
        <v>821</v>
      </c>
      <c r="M405" s="6" t="s">
        <v>821</v>
      </c>
      <c r="N405" s="6" t="s">
        <v>821</v>
      </c>
      <c r="O405" s="6"/>
    </row>
    <row r="406" spans="1:15">
      <c r="A406" s="3">
        <v>728.2</v>
      </c>
      <c r="B406" s="3">
        <v>143.80000000000001</v>
      </c>
      <c r="C406" s="16">
        <v>257.7</v>
      </c>
      <c r="D406" s="17">
        <f t="shared" si="42"/>
        <v>0.35388629497390822</v>
      </c>
      <c r="E406" s="18">
        <f t="shared" si="43"/>
        <v>1.7920723226703752</v>
      </c>
      <c r="F406" s="19">
        <v>35.4</v>
      </c>
      <c r="G406" s="20">
        <f t="shared" si="44"/>
        <v>4.8613018401538033E-2</v>
      </c>
      <c r="H406" s="21">
        <f t="shared" si="45"/>
        <v>0.24617524339360219</v>
      </c>
      <c r="I406" s="22">
        <f t="shared" si="46"/>
        <v>293.09999999999997</v>
      </c>
      <c r="J406" s="20">
        <f t="shared" si="47"/>
        <v>0.40249931337544625</v>
      </c>
      <c r="K406" s="21">
        <f t="shared" si="48"/>
        <v>2.0382475660639772</v>
      </c>
      <c r="L406" s="6" t="s">
        <v>822</v>
      </c>
      <c r="M406" s="6" t="s">
        <v>822</v>
      </c>
      <c r="N406" s="6" t="s">
        <v>823</v>
      </c>
      <c r="O406" s="6" t="s">
        <v>824</v>
      </c>
    </row>
    <row r="407" spans="1:15">
      <c r="A407" s="3">
        <v>566.5</v>
      </c>
      <c r="B407" s="3">
        <v>162.1</v>
      </c>
      <c r="C407" s="16">
        <v>215.9</v>
      </c>
      <c r="D407" s="17">
        <f t="shared" si="42"/>
        <v>0.38111209179170347</v>
      </c>
      <c r="E407" s="18">
        <f t="shared" si="43"/>
        <v>1.3318938926588526</v>
      </c>
      <c r="F407" s="19">
        <v>20.100000000000001</v>
      </c>
      <c r="G407" s="20">
        <f t="shared" si="44"/>
        <v>3.5481023830538395E-2</v>
      </c>
      <c r="H407" s="21">
        <f t="shared" si="45"/>
        <v>0.12399753238741519</v>
      </c>
      <c r="I407" s="22">
        <f t="shared" si="46"/>
        <v>236</v>
      </c>
      <c r="J407" s="20">
        <f t="shared" si="47"/>
        <v>0.41659311562224183</v>
      </c>
      <c r="K407" s="21">
        <f t="shared" si="48"/>
        <v>1.4558914250462678</v>
      </c>
      <c r="L407" s="6" t="s">
        <v>822</v>
      </c>
      <c r="M407" s="6" t="s">
        <v>822</v>
      </c>
      <c r="N407" s="6" t="s">
        <v>825</v>
      </c>
      <c r="O407" s="6" t="s">
        <v>826</v>
      </c>
    </row>
    <row r="408" spans="1:15">
      <c r="A408" s="4">
        <v>1437.1</v>
      </c>
      <c r="B408" s="3">
        <v>217.2</v>
      </c>
      <c r="C408" s="16">
        <v>775.1</v>
      </c>
      <c r="D408" s="17">
        <f t="shared" si="42"/>
        <v>0.53935008002226714</v>
      </c>
      <c r="E408" s="18">
        <f t="shared" si="43"/>
        <v>3.5686003683241254</v>
      </c>
      <c r="F408" s="19">
        <v>192.7</v>
      </c>
      <c r="G408" s="20">
        <f t="shared" si="44"/>
        <v>0.13408948576995339</v>
      </c>
      <c r="H408" s="21">
        <f t="shared" si="45"/>
        <v>0.8872007366482505</v>
      </c>
      <c r="I408" s="22">
        <f t="shared" si="46"/>
        <v>967.8</v>
      </c>
      <c r="J408" s="20">
        <f t="shared" si="47"/>
        <v>0.67343956579222042</v>
      </c>
      <c r="K408" s="21">
        <f t="shared" si="48"/>
        <v>4.4558011049723758</v>
      </c>
      <c r="L408" s="6" t="s">
        <v>822</v>
      </c>
      <c r="M408" s="6" t="s">
        <v>822</v>
      </c>
      <c r="N408" s="6" t="s">
        <v>827</v>
      </c>
      <c r="O408" s="6" t="s">
        <v>828</v>
      </c>
    </row>
    <row r="409" spans="1:15">
      <c r="A409" s="3">
        <v>137.69999999999999</v>
      </c>
      <c r="B409" s="3">
        <v>342.6</v>
      </c>
      <c r="C409" s="16">
        <v>18.399999999999999</v>
      </c>
      <c r="D409" s="17">
        <f t="shared" si="42"/>
        <v>0.13362381989832969</v>
      </c>
      <c r="E409" s="18">
        <f t="shared" si="43"/>
        <v>5.3706946876824278E-2</v>
      </c>
      <c r="F409" s="19">
        <v>1.3</v>
      </c>
      <c r="G409" s="20">
        <f t="shared" si="44"/>
        <v>9.4408133623819918E-3</v>
      </c>
      <c r="H409" s="21">
        <f t="shared" si="45"/>
        <v>3.7945125510799767E-3</v>
      </c>
      <c r="I409" s="22">
        <f t="shared" si="46"/>
        <v>19.7</v>
      </c>
      <c r="J409" s="20">
        <f t="shared" si="47"/>
        <v>0.1430646332607117</v>
      </c>
      <c r="K409" s="21">
        <f t="shared" si="48"/>
        <v>5.7501459427904258E-2</v>
      </c>
      <c r="L409" s="6" t="s">
        <v>822</v>
      </c>
      <c r="M409" s="6" t="s">
        <v>822</v>
      </c>
      <c r="N409" s="6" t="s">
        <v>829</v>
      </c>
      <c r="O409" s="6" t="s">
        <v>830</v>
      </c>
    </row>
    <row r="410" spans="1:15">
      <c r="A410" s="4">
        <v>1985.5</v>
      </c>
      <c r="B410" s="3">
        <v>144.9</v>
      </c>
      <c r="C410" s="16">
        <v>715.1</v>
      </c>
      <c r="D410" s="17">
        <f t="shared" si="42"/>
        <v>0.36016116847141777</v>
      </c>
      <c r="E410" s="18">
        <f t="shared" si="43"/>
        <v>4.9351276742581094</v>
      </c>
      <c r="F410" s="19">
        <v>394.1</v>
      </c>
      <c r="G410" s="20">
        <f t="shared" si="44"/>
        <v>0.19848904558045832</v>
      </c>
      <c r="H410" s="21">
        <f t="shared" si="45"/>
        <v>2.7198067632850242</v>
      </c>
      <c r="I410" s="22">
        <f t="shared" si="46"/>
        <v>1109.2</v>
      </c>
      <c r="J410" s="20">
        <f t="shared" si="47"/>
        <v>0.55865021405187609</v>
      </c>
      <c r="K410" s="21">
        <f t="shared" si="48"/>
        <v>7.6549344375431332</v>
      </c>
      <c r="L410" s="6" t="s">
        <v>822</v>
      </c>
      <c r="M410" s="6" t="s">
        <v>822</v>
      </c>
      <c r="N410" s="6" t="s">
        <v>831</v>
      </c>
      <c r="O410" s="6" t="s">
        <v>832</v>
      </c>
    </row>
    <row r="411" spans="1:15">
      <c r="A411" s="4">
        <v>1251.2</v>
      </c>
      <c r="B411" s="3">
        <v>151.1</v>
      </c>
      <c r="C411" s="16">
        <v>426.4</v>
      </c>
      <c r="D411" s="17">
        <f t="shared" si="42"/>
        <v>0.34079283887468026</v>
      </c>
      <c r="E411" s="18">
        <f t="shared" si="43"/>
        <v>2.8219722038385173</v>
      </c>
      <c r="F411" s="19">
        <v>315.39999999999998</v>
      </c>
      <c r="G411" s="20">
        <f t="shared" si="44"/>
        <v>0.25207800511508949</v>
      </c>
      <c r="H411" s="21">
        <f t="shared" si="45"/>
        <v>2.0873593646591662</v>
      </c>
      <c r="I411" s="22">
        <f t="shared" si="46"/>
        <v>741.8</v>
      </c>
      <c r="J411" s="20">
        <f t="shared" si="47"/>
        <v>0.59287084398976975</v>
      </c>
      <c r="K411" s="21">
        <f t="shared" si="48"/>
        <v>4.9093315684976835</v>
      </c>
      <c r="L411" s="6" t="s">
        <v>822</v>
      </c>
      <c r="M411" s="6" t="s">
        <v>822</v>
      </c>
      <c r="N411" s="6" t="s">
        <v>833</v>
      </c>
      <c r="O411" s="6" t="s">
        <v>834</v>
      </c>
    </row>
    <row r="412" spans="1:15">
      <c r="A412" s="4">
        <v>3012.1</v>
      </c>
      <c r="B412" s="3">
        <v>117.3</v>
      </c>
      <c r="C412" s="16">
        <v>968.3</v>
      </c>
      <c r="D412" s="17">
        <f t="shared" si="42"/>
        <v>0.32147007071478367</v>
      </c>
      <c r="E412" s="18">
        <f t="shared" si="43"/>
        <v>8.2549019607843128</v>
      </c>
      <c r="F412" s="19">
        <v>725</v>
      </c>
      <c r="G412" s="20">
        <f t="shared" si="44"/>
        <v>0.24069586003120746</v>
      </c>
      <c r="H412" s="21">
        <f t="shared" si="45"/>
        <v>6.1807331628303501</v>
      </c>
      <c r="I412" s="22">
        <f t="shared" si="46"/>
        <v>1693.3</v>
      </c>
      <c r="J412" s="20">
        <f t="shared" si="47"/>
        <v>0.56216593074599119</v>
      </c>
      <c r="K412" s="21">
        <f t="shared" si="48"/>
        <v>14.435635123614663</v>
      </c>
      <c r="L412" s="6" t="s">
        <v>822</v>
      </c>
      <c r="M412" s="6" t="s">
        <v>822</v>
      </c>
      <c r="N412" s="6" t="s">
        <v>835</v>
      </c>
      <c r="O412" s="6" t="s">
        <v>836</v>
      </c>
    </row>
    <row r="413" spans="1:15">
      <c r="A413" s="3">
        <v>510.4</v>
      </c>
      <c r="B413" s="3">
        <v>146.5</v>
      </c>
      <c r="C413" s="16">
        <v>211.9</v>
      </c>
      <c r="D413" s="17">
        <f t="shared" si="42"/>
        <v>0.41516457680250785</v>
      </c>
      <c r="E413" s="18">
        <f t="shared" si="43"/>
        <v>1.4464163822525598</v>
      </c>
      <c r="F413" s="19">
        <v>8.3000000000000007</v>
      </c>
      <c r="G413" s="20">
        <f t="shared" si="44"/>
        <v>1.6261755485893419E-2</v>
      </c>
      <c r="H413" s="21">
        <f t="shared" si="45"/>
        <v>5.665529010238908E-2</v>
      </c>
      <c r="I413" s="22">
        <f t="shared" si="46"/>
        <v>220.20000000000002</v>
      </c>
      <c r="J413" s="20">
        <f t="shared" si="47"/>
        <v>0.43142633228840133</v>
      </c>
      <c r="K413" s="21">
        <f t="shared" si="48"/>
        <v>1.5030716723549489</v>
      </c>
      <c r="L413" s="6" t="s">
        <v>822</v>
      </c>
      <c r="M413" s="6" t="s">
        <v>822</v>
      </c>
      <c r="N413" s="6" t="s">
        <v>837</v>
      </c>
      <c r="O413" s="6" t="s">
        <v>838</v>
      </c>
    </row>
    <row r="414" spans="1:15">
      <c r="A414" s="4">
        <v>1061.4000000000001</v>
      </c>
      <c r="B414" s="3">
        <v>139.4</v>
      </c>
      <c r="C414" s="16">
        <v>429.7</v>
      </c>
      <c r="D414" s="17">
        <f t="shared" si="42"/>
        <v>0.40484266063689461</v>
      </c>
      <c r="E414" s="18">
        <f t="shared" si="43"/>
        <v>3.0824964131994257</v>
      </c>
      <c r="F414" s="19">
        <v>174.8</v>
      </c>
      <c r="G414" s="20">
        <f t="shared" si="44"/>
        <v>0.16468814772941398</v>
      </c>
      <c r="H414" s="21">
        <f t="shared" si="45"/>
        <v>1.2539454806312769</v>
      </c>
      <c r="I414" s="22">
        <f t="shared" si="46"/>
        <v>604.5</v>
      </c>
      <c r="J414" s="20">
        <f t="shared" si="47"/>
        <v>0.56953080836630865</v>
      </c>
      <c r="K414" s="21">
        <f t="shared" si="48"/>
        <v>4.3364418938307026</v>
      </c>
      <c r="L414" s="6" t="s">
        <v>822</v>
      </c>
      <c r="M414" s="6" t="s">
        <v>822</v>
      </c>
      <c r="N414" s="6" t="s">
        <v>839</v>
      </c>
      <c r="O414" s="6" t="s">
        <v>840</v>
      </c>
    </row>
    <row r="415" spans="1:15">
      <c r="A415" s="4">
        <v>1957.3</v>
      </c>
      <c r="B415" s="3">
        <v>149</v>
      </c>
      <c r="C415" s="16">
        <v>895.7</v>
      </c>
      <c r="D415" s="17">
        <f t="shared" si="42"/>
        <v>0.45762019107954838</v>
      </c>
      <c r="E415" s="18">
        <f t="shared" si="43"/>
        <v>6.0114093959731543</v>
      </c>
      <c r="F415" s="19">
        <v>426.3</v>
      </c>
      <c r="G415" s="20">
        <f t="shared" si="44"/>
        <v>0.21780003065447301</v>
      </c>
      <c r="H415" s="21">
        <f t="shared" si="45"/>
        <v>2.8610738255033556</v>
      </c>
      <c r="I415" s="22">
        <f t="shared" si="46"/>
        <v>1322</v>
      </c>
      <c r="J415" s="20">
        <f t="shared" si="47"/>
        <v>0.67542022173402139</v>
      </c>
      <c r="K415" s="21">
        <f t="shared" si="48"/>
        <v>8.8724832214765108</v>
      </c>
      <c r="L415" s="6" t="s">
        <v>822</v>
      </c>
      <c r="M415" s="6" t="s">
        <v>822</v>
      </c>
      <c r="N415" s="6" t="s">
        <v>841</v>
      </c>
      <c r="O415" s="6" t="s">
        <v>842</v>
      </c>
    </row>
    <row r="416" spans="1:15">
      <c r="A416" s="4">
        <v>1682.3</v>
      </c>
      <c r="B416" s="3">
        <v>181.7</v>
      </c>
      <c r="C416" s="16">
        <v>656.5</v>
      </c>
      <c r="D416" s="17">
        <f t="shared" si="42"/>
        <v>0.39023955299292634</v>
      </c>
      <c r="E416" s="18">
        <f t="shared" si="43"/>
        <v>3.6130985140341223</v>
      </c>
      <c r="F416" s="19">
        <v>93.8</v>
      </c>
      <c r="G416" s="20">
        <f t="shared" si="44"/>
        <v>5.5756999346133269E-2</v>
      </c>
      <c r="H416" s="21">
        <f t="shared" si="45"/>
        <v>0.51623555310952118</v>
      </c>
      <c r="I416" s="22">
        <f t="shared" si="46"/>
        <v>750.3</v>
      </c>
      <c r="J416" s="20">
        <f t="shared" si="47"/>
        <v>0.4459965523390596</v>
      </c>
      <c r="K416" s="21">
        <f t="shared" si="48"/>
        <v>4.1293340671436436</v>
      </c>
      <c r="L416" s="6" t="s">
        <v>822</v>
      </c>
      <c r="M416" s="6" t="s">
        <v>822</v>
      </c>
      <c r="N416" s="6" t="s">
        <v>843</v>
      </c>
      <c r="O416" s="6" t="s">
        <v>844</v>
      </c>
    </row>
    <row r="417" spans="1:15">
      <c r="A417" s="4">
        <v>14329.8</v>
      </c>
      <c r="B417" s="4">
        <v>1895.5</v>
      </c>
      <c r="C417" s="23">
        <v>5570.7</v>
      </c>
      <c r="D417" s="17">
        <f t="shared" si="42"/>
        <v>0.38874931959971526</v>
      </c>
      <c r="E417" s="18">
        <f t="shared" si="43"/>
        <v>2.9389079398575575</v>
      </c>
      <c r="F417" s="24">
        <v>2387.1999999999998</v>
      </c>
      <c r="G417" s="20">
        <f t="shared" si="44"/>
        <v>0.16658990355762118</v>
      </c>
      <c r="H417" s="21">
        <f t="shared" si="45"/>
        <v>1.2594038512265893</v>
      </c>
      <c r="I417" s="22">
        <f t="shared" si="46"/>
        <v>7957.9</v>
      </c>
      <c r="J417" s="20">
        <f t="shared" si="47"/>
        <v>0.55533922315733641</v>
      </c>
      <c r="K417" s="21">
        <f t="shared" si="48"/>
        <v>4.1983117910841461</v>
      </c>
      <c r="L417" s="6" t="s">
        <v>845</v>
      </c>
      <c r="M417" s="6" t="s">
        <v>845</v>
      </c>
      <c r="N417" s="6" t="s">
        <v>845</v>
      </c>
      <c r="O417" s="6"/>
    </row>
    <row r="418" spans="1:15">
      <c r="A418" s="3">
        <v>0</v>
      </c>
      <c r="B418" s="3">
        <v>0</v>
      </c>
      <c r="C418" s="16">
        <v>0</v>
      </c>
      <c r="D418" s="17" t="e">
        <f t="shared" si="42"/>
        <v>#DIV/0!</v>
      </c>
      <c r="E418" s="18" t="e">
        <f t="shared" si="43"/>
        <v>#DIV/0!</v>
      </c>
      <c r="F418" s="19">
        <v>0</v>
      </c>
      <c r="G418" s="20" t="e">
        <f t="shared" si="44"/>
        <v>#DIV/0!</v>
      </c>
      <c r="H418" s="21" t="e">
        <f t="shared" si="45"/>
        <v>#DIV/0!</v>
      </c>
      <c r="I418" s="22">
        <f t="shared" si="46"/>
        <v>0</v>
      </c>
      <c r="J418" s="20" t="e">
        <f t="shared" si="47"/>
        <v>#DIV/0!</v>
      </c>
      <c r="K418" s="21" t="e">
        <f t="shared" si="48"/>
        <v>#DIV/0!</v>
      </c>
      <c r="L418" s="6" t="s">
        <v>846</v>
      </c>
      <c r="M418" s="6" t="s">
        <v>846</v>
      </c>
      <c r="N418" s="6" t="s">
        <v>847</v>
      </c>
      <c r="O418" s="6"/>
    </row>
    <row r="419" spans="1:15">
      <c r="A419" s="3">
        <v>0</v>
      </c>
      <c r="B419" s="3">
        <v>0</v>
      </c>
      <c r="C419" s="16">
        <v>0</v>
      </c>
      <c r="D419" s="17" t="e">
        <f t="shared" si="42"/>
        <v>#DIV/0!</v>
      </c>
      <c r="E419" s="18" t="e">
        <f t="shared" si="43"/>
        <v>#DIV/0!</v>
      </c>
      <c r="F419" s="24">
        <v>-2128.6999999999998</v>
      </c>
      <c r="G419" s="20" t="e">
        <f t="shared" si="44"/>
        <v>#DIV/0!</v>
      </c>
      <c r="H419" s="21" t="e">
        <f t="shared" si="45"/>
        <v>#DIV/0!</v>
      </c>
      <c r="I419" s="22">
        <f t="shared" si="46"/>
        <v>-2128.6999999999998</v>
      </c>
      <c r="J419" s="20" t="e">
        <f t="shared" si="47"/>
        <v>#DIV/0!</v>
      </c>
      <c r="K419" s="21" t="e">
        <f t="shared" si="48"/>
        <v>#DIV/0!</v>
      </c>
      <c r="L419" s="6" t="s">
        <v>846</v>
      </c>
      <c r="M419" s="6" t="s">
        <v>846</v>
      </c>
      <c r="N419" s="6" t="s">
        <v>846</v>
      </c>
      <c r="O419" s="6"/>
    </row>
    <row r="420" spans="1:15" ht="15.75">
      <c r="A420" s="2">
        <v>248717.6</v>
      </c>
      <c r="B420" s="2">
        <v>67081.2</v>
      </c>
      <c r="C420" s="25">
        <v>46916</v>
      </c>
      <c r="D420" s="26">
        <f t="shared" si="42"/>
        <v>0.18863160467936327</v>
      </c>
      <c r="E420" s="27">
        <f t="shared" si="43"/>
        <v>0.69939118560789015</v>
      </c>
      <c r="F420" s="28">
        <v>3659.3</v>
      </c>
      <c r="G420" s="29">
        <f t="shared" si="44"/>
        <v>1.4712670112609643E-2</v>
      </c>
      <c r="H420" s="30">
        <f t="shared" si="45"/>
        <v>5.4550306196072824E-2</v>
      </c>
      <c r="I420" s="31">
        <f t="shared" si="46"/>
        <v>50575.3</v>
      </c>
      <c r="J420" s="29">
        <f t="shared" si="47"/>
        <v>0.20334427479197292</v>
      </c>
      <c r="K420" s="30">
        <f t="shared" si="48"/>
        <v>0.75394149180396308</v>
      </c>
      <c r="L420" s="6" t="s">
        <v>848</v>
      </c>
      <c r="M420" s="6" t="s">
        <v>848</v>
      </c>
      <c r="N420" s="6" t="s">
        <v>848</v>
      </c>
      <c r="O420" s="6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1901CFB24448469A77FD8B08466C7F" ma:contentTypeVersion="38" ma:contentTypeDescription="Create a new document." ma:contentTypeScope="" ma:versionID="ab6a59a571fc6e7d2df179ec31066b97">
  <xsd:schema xmlns:xsd="http://www.w3.org/2001/XMLSchema" xmlns:xs="http://www.w3.org/2001/XMLSchema" xmlns:p="http://schemas.microsoft.com/office/2006/metadata/properties" xmlns:ns2="eb8c0be1-eb5f-4b09-9aad-2bd5a3d4f116" xmlns:ns3="77579b35-45bc-4334-bd81-7b27d9566311" targetNamespace="http://schemas.microsoft.com/office/2006/metadata/properties" ma:root="true" ma:fieldsID="c4be4a20ffc687ab9892bf8a4d083ab6" ns2:_="" ns3:_="">
    <xsd:import namespace="eb8c0be1-eb5f-4b09-9aad-2bd5a3d4f116"/>
    <xsd:import namespace="77579b35-45bc-4334-bd81-7b27d9566311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2:SharedWithUsers" minOccurs="0"/>
                <xsd:element ref="ns2:SharedWithDetail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79b579ce-0be6-4c2c-b4b9-454b9df66bf1}" ma:internalName="TaxCatchAll" ma:showField="CatchAllData" ma:web="eb8c0be1-eb5f-4b09-9aad-2bd5a3d4f1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579b35-45bc-4334-bd81-7b27d95663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eb8c0be1-eb5f-4b09-9aad-2bd5a3d4f116">Notify</RetentionType>
    <Retention xmlns="eb8c0be1-eb5f-4b09-9aad-2bd5a3d4f116">0</Retention>
    <EDRMSOwner xmlns="eb8c0be1-eb5f-4b09-9aad-2bd5a3d4f116" xsi:nil="true"/>
    <Record_Type xmlns="eb8c0be1-eb5f-4b09-9aad-2bd5a3d4f116" xsi:nil="true"/>
    <RetentionDate xmlns="eb8c0be1-eb5f-4b09-9aad-2bd5a3d4f116" xsi:nil="true"/>
    <TaxCatchAll xmlns="eb8c0be1-eb5f-4b09-9aad-2bd5a3d4f116" xsi:nil="true"/>
    <lcf76f155ced4ddcb4097134ff3c332f xmlns="77579b35-45bc-4334-bd81-7b27d956631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34CAF89-FF64-4C2B-9313-4D8AFC107675}"/>
</file>

<file path=customXml/itemProps2.xml><?xml version="1.0" encoding="utf-8"?>
<ds:datastoreItem xmlns:ds="http://schemas.openxmlformats.org/officeDocument/2006/customXml" ds:itemID="{4A82C07B-317C-4125-BB0F-BF642F7D0ABC}"/>
</file>

<file path=customXml/itemProps3.xml><?xml version="1.0" encoding="utf-8"?>
<ds:datastoreItem xmlns:ds="http://schemas.openxmlformats.org/officeDocument/2006/customXml" ds:itemID="{C09C38EC-8C03-4399-A641-6FC5D4951CC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Watkins, Angela</dc:creator>
  <cp:keywords/>
  <dc:description/>
  <cp:lastModifiedBy>Watkins, Angela</cp:lastModifiedBy>
  <cp:revision/>
  <dcterms:created xsi:type="dcterms:W3CDTF">2022-10-21T11:04:05Z</dcterms:created>
  <dcterms:modified xsi:type="dcterms:W3CDTF">2022-11-10T14:16:18Z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0x010100F81901CFB24448469A77FD8B08466C7F</vt:lpwstr>
  </property>
  <property fmtid="{D5CDD505-2E9C-101B-9397-08002B2CF9AE}" pid="3" name="MediaServiceImageTags">
    <vt:lpwstr/>
  </property>
</Properties>
</file>