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vc1600-1699\dvc1670-labourshortages\areadropdown\"/>
    </mc:Choice>
  </mc:AlternateContent>
  <xr:revisionPtr revIDLastSave="0" documentId="13_ncr:1_{0CF5294F-AB51-4F45-AFA6-D2E00DBB2B4C}" xr6:coauthVersionLast="46" xr6:coauthVersionMax="46" xr10:uidLastSave="{00000000-0000-0000-0000-000000000000}"/>
  <bookViews>
    <workbookView xWindow="-120" yWindow="-120" windowWidth="29040" windowHeight="15840" xr2:uid="{FE3218F5-6279-4784-B12F-1558F5E6BA39}"/>
  </bookViews>
  <sheets>
    <sheet name="Total in employ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 s="1"/>
  <c r="J21" i="1"/>
  <c r="K21" i="1" s="1"/>
  <c r="H22" i="1"/>
  <c r="I22" i="1" s="1"/>
  <c r="J22" i="1"/>
  <c r="K22" i="1" s="1"/>
  <c r="J20" i="1"/>
  <c r="K20" i="1" s="1"/>
  <c r="H20" i="1"/>
  <c r="I20" i="1" s="1"/>
  <c r="J19" i="1"/>
  <c r="K19" i="1" s="1"/>
  <c r="H19" i="1"/>
  <c r="I19" i="1" s="1"/>
  <c r="J18" i="1"/>
  <c r="K18" i="1" s="1"/>
  <c r="H18" i="1"/>
  <c r="I18" i="1" s="1"/>
  <c r="J17" i="1"/>
  <c r="K17" i="1" s="1"/>
  <c r="H17" i="1"/>
  <c r="I17" i="1" s="1"/>
  <c r="J16" i="1"/>
  <c r="K16" i="1" s="1"/>
  <c r="H16" i="1"/>
  <c r="I16" i="1" s="1"/>
  <c r="J13" i="1"/>
  <c r="K13" i="1" s="1"/>
  <c r="H13" i="1"/>
  <c r="I13" i="1" s="1"/>
  <c r="J12" i="1"/>
  <c r="K12" i="1" s="1"/>
  <c r="H12" i="1"/>
  <c r="I12" i="1" s="1"/>
  <c r="J11" i="1"/>
  <c r="K11" i="1" s="1"/>
  <c r="H11" i="1"/>
  <c r="I11" i="1" s="1"/>
  <c r="H4" i="1"/>
  <c r="I4" i="1" s="1"/>
  <c r="J4" i="1"/>
  <c r="K4" i="1" s="1"/>
  <c r="H5" i="1"/>
  <c r="I5" i="1" s="1"/>
  <c r="J5" i="1"/>
  <c r="K5" i="1" s="1"/>
  <c r="H6" i="1"/>
  <c r="I6" i="1" s="1"/>
  <c r="J6" i="1"/>
  <c r="K6" i="1"/>
  <c r="H7" i="1"/>
  <c r="I7" i="1" s="1"/>
  <c r="J7" i="1"/>
  <c r="K7" i="1" s="1"/>
  <c r="H8" i="1"/>
  <c r="I8" i="1" s="1"/>
  <c r="J8" i="1"/>
  <c r="K8" i="1" s="1"/>
</calcChain>
</file>

<file path=xl/sharedStrings.xml><?xml version="1.0" encoding="utf-8"?>
<sst xmlns="http://schemas.openxmlformats.org/spreadsheetml/2006/main" count="54" uniqueCount="33">
  <si>
    <t>UK</t>
  </si>
  <si>
    <t>EU</t>
  </si>
  <si>
    <t xml:space="preserve">Notes: </t>
  </si>
  <si>
    <t>Age</t>
  </si>
  <si>
    <t xml:space="preserve">1.   Occupation data based on 3-digit Standard Occupation Classification (SOC) </t>
  </si>
  <si>
    <t>Source: Office for National Statistics – Annual Popualtion Survey</t>
  </si>
  <si>
    <t>Age 16-24</t>
  </si>
  <si>
    <t>Age 25-34</t>
  </si>
  <si>
    <t>Age 35-49</t>
  </si>
  <si>
    <t>Age 50-64</t>
  </si>
  <si>
    <t>Age 65 or more</t>
  </si>
  <si>
    <t>Oct-16 - Sept-17</t>
  </si>
  <si>
    <t>Oct-17 - Sept-18</t>
  </si>
  <si>
    <t>Oct-18 - Sept-19</t>
  </si>
  <si>
    <t>Oct-19 - Sept-20</t>
  </si>
  <si>
    <t>Oct-20 - Sept-21</t>
  </si>
  <si>
    <t>Oct-15 - Sept-16</t>
  </si>
  <si>
    <t>Change year end Sept-16 to year end Sept-20</t>
  </si>
  <si>
    <t>% Change year end Sept-16 to year end Sept-20</t>
  </si>
  <si>
    <t>Change year end Sept-20 to year end Sept-21</t>
  </si>
  <si>
    <t>% Change year end Sept-20 to year end Sept-21</t>
  </si>
  <si>
    <t>Nationality</t>
  </si>
  <si>
    <t>Region</t>
  </si>
  <si>
    <t>London</t>
  </si>
  <si>
    <t>Midlands</t>
  </si>
  <si>
    <t>North</t>
  </si>
  <si>
    <t>Scotland</t>
  </si>
  <si>
    <t>Wales</t>
  </si>
  <si>
    <t>Northern Ireland</t>
  </si>
  <si>
    <t>Notes:</t>
  </si>
  <si>
    <t>Figure 3: Total number of employees split by age, nationality and region, UK, year-ending September 2016 to year-ending September 2021</t>
  </si>
  <si>
    <t>Rest of the south</t>
  </si>
  <si>
    <t>Rest of the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</si>
</sst>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/>
    <xf numFmtId="0" fontId="3" fillId="0" borderId="0" xfId="0" applyFont="1"/>
    <xf numFmtId="165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1" fontId="0" fillId="0" borderId="0" xfId="0" applyNumberFormat="1"/>
    <xf numFmtId="1" fontId="3" fillId="0" borderId="0" xfId="0" applyNumberFormat="1" applyFont="1"/>
    <xf numFmtId="1" fontId="4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2" fillId="0" borderId="0" xfId="0" applyNumberFormat="1" applyFont="1" applyAlignment="1">
      <alignment wrapText="1"/>
    </xf>
  </cellXfs>
  <cellStyles count="3">
    <cellStyle name="Normal" xfId="0" builtinId="0"/>
    <cellStyle name="Normal 3" xfId="2" xr:uid="{233750E3-A2CF-4B0D-B48D-EB1EB5D80E15}"/>
    <cellStyle name="Normal 4" xfId="1" xr:uid="{F8A9CF27-D414-49B0-9569-581E4F0D0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D22A3-526C-4EF3-84CC-CD5BBDEA2BBF}">
  <dimension ref="A1:K87"/>
  <sheetViews>
    <sheetView tabSelected="1" workbookViewId="0">
      <selection activeCell="H23" sqref="H23"/>
    </sheetView>
  </sheetViews>
  <sheetFormatPr defaultRowHeight="15.75" x14ac:dyDescent="0.25"/>
  <cols>
    <col min="1" max="1" width="17.77734375" style="1" customWidth="1"/>
    <col min="2" max="2" width="11.6640625" style="1" customWidth="1"/>
    <col min="3" max="4" width="11.6640625" style="6" bestFit="1" customWidth="1"/>
    <col min="5" max="7" width="11.6640625" style="8" bestFit="1" customWidth="1"/>
    <col min="8" max="8" width="13.109375" customWidth="1"/>
    <col min="9" max="9" width="12.44140625" style="12" customWidth="1"/>
    <col min="10" max="10" width="13.109375" customWidth="1"/>
    <col min="11" max="11" width="13" customWidth="1"/>
  </cols>
  <sheetData>
    <row r="1" spans="1:11" x14ac:dyDescent="0.25">
      <c r="A1" s="3" t="s">
        <v>30</v>
      </c>
    </row>
    <row r="2" spans="1:11" x14ac:dyDescent="0.25">
      <c r="A2" s="3"/>
    </row>
    <row r="3" spans="1:11" ht="45" x14ac:dyDescent="0.25">
      <c r="A3" s="4" t="s">
        <v>3</v>
      </c>
      <c r="B3" s="4" t="s">
        <v>16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11" t="s">
        <v>17</v>
      </c>
      <c r="I3" s="11" t="s">
        <v>18</v>
      </c>
      <c r="J3" s="11" t="s">
        <v>19</v>
      </c>
      <c r="K3" s="11" t="s">
        <v>20</v>
      </c>
    </row>
    <row r="4" spans="1:11" x14ac:dyDescent="0.25">
      <c r="A4" s="6" t="s">
        <v>6</v>
      </c>
      <c r="B4" s="6">
        <v>3835280</v>
      </c>
      <c r="C4" s="6">
        <v>3813310</v>
      </c>
      <c r="D4" s="6">
        <v>3766310</v>
      </c>
      <c r="E4" s="6">
        <v>3755220</v>
      </c>
      <c r="F4" s="6">
        <v>3638570</v>
      </c>
      <c r="G4" s="6">
        <v>3437250</v>
      </c>
      <c r="H4" s="1">
        <f t="shared" ref="H4:H8" si="0">F4-B4</f>
        <v>-196710</v>
      </c>
      <c r="I4" s="14">
        <f t="shared" ref="I4:I8" si="1">H4/B4</f>
        <v>-5.1289605974009722E-2</v>
      </c>
      <c r="J4" s="1">
        <f t="shared" ref="J4:J8" si="2">G4-F4</f>
        <v>-201320</v>
      </c>
      <c r="K4" s="2">
        <f t="shared" ref="K4:K8" si="3">J4/F4</f>
        <v>-5.5329428869033713E-2</v>
      </c>
    </row>
    <row r="5" spans="1:11" x14ac:dyDescent="0.25">
      <c r="A5" s="6" t="s">
        <v>7</v>
      </c>
      <c r="B5" s="6">
        <v>7180500</v>
      </c>
      <c r="C5" s="6">
        <v>7287290</v>
      </c>
      <c r="D5" s="6">
        <v>7413130</v>
      </c>
      <c r="E5" s="6">
        <v>7497360</v>
      </c>
      <c r="F5" s="6">
        <v>7542260</v>
      </c>
      <c r="G5" s="6">
        <v>7458700</v>
      </c>
      <c r="H5" s="1">
        <f t="shared" si="0"/>
        <v>361760</v>
      </c>
      <c r="I5" s="14">
        <f t="shared" si="1"/>
        <v>5.0380892695494742E-2</v>
      </c>
      <c r="J5" s="1">
        <f t="shared" si="2"/>
        <v>-83560</v>
      </c>
      <c r="K5" s="2">
        <f t="shared" si="3"/>
        <v>-1.1078907383198139E-2</v>
      </c>
    </row>
    <row r="6" spans="1:11" x14ac:dyDescent="0.25">
      <c r="A6" s="6" t="s">
        <v>8</v>
      </c>
      <c r="B6" s="6">
        <v>10742010</v>
      </c>
      <c r="C6" s="6">
        <v>10802350</v>
      </c>
      <c r="D6" s="6">
        <v>10818690</v>
      </c>
      <c r="E6" s="6">
        <v>10811010</v>
      </c>
      <c r="F6" s="6">
        <v>10808410</v>
      </c>
      <c r="G6" s="6">
        <v>10712030</v>
      </c>
      <c r="H6" s="1">
        <f t="shared" si="0"/>
        <v>66400</v>
      </c>
      <c r="I6" s="14">
        <f t="shared" si="1"/>
        <v>6.1813385018260085E-3</v>
      </c>
      <c r="J6" s="1">
        <f t="shared" si="2"/>
        <v>-96380</v>
      </c>
      <c r="K6" s="2">
        <f t="shared" si="3"/>
        <v>-8.9171302717050895E-3</v>
      </c>
    </row>
    <row r="7" spans="1:11" x14ac:dyDescent="0.25">
      <c r="A7" s="6" t="s">
        <v>9</v>
      </c>
      <c r="B7" s="6">
        <v>8461510</v>
      </c>
      <c r="C7" s="6">
        <v>8687430</v>
      </c>
      <c r="D7" s="6">
        <v>8905320</v>
      </c>
      <c r="E7" s="6">
        <v>9158060</v>
      </c>
      <c r="F7" s="6">
        <v>9227230</v>
      </c>
      <c r="G7" s="6">
        <v>9170350</v>
      </c>
      <c r="H7" s="1">
        <f t="shared" si="0"/>
        <v>765720</v>
      </c>
      <c r="I7" s="14">
        <f t="shared" si="1"/>
        <v>9.0494486208726341E-2</v>
      </c>
      <c r="J7" s="1">
        <f t="shared" si="2"/>
        <v>-56880</v>
      </c>
      <c r="K7" s="2">
        <f t="shared" si="3"/>
        <v>-6.16436351971285E-3</v>
      </c>
    </row>
    <row r="8" spans="1:11" x14ac:dyDescent="0.25">
      <c r="A8" s="6" t="s">
        <v>10</v>
      </c>
      <c r="B8" s="6">
        <v>1184080</v>
      </c>
      <c r="C8" s="6">
        <v>1180680</v>
      </c>
      <c r="D8" s="6">
        <v>1203230</v>
      </c>
      <c r="E8" s="6">
        <v>1284880</v>
      </c>
      <c r="F8" s="6">
        <v>1291080</v>
      </c>
      <c r="G8" s="6">
        <v>1263420</v>
      </c>
      <c r="H8" s="1">
        <f t="shared" si="0"/>
        <v>107000</v>
      </c>
      <c r="I8" s="14">
        <f t="shared" si="1"/>
        <v>9.0365515843524091E-2</v>
      </c>
      <c r="J8" s="1">
        <f t="shared" si="2"/>
        <v>-27660</v>
      </c>
      <c r="K8" s="2">
        <f t="shared" si="3"/>
        <v>-2.1423924156520124E-2</v>
      </c>
    </row>
    <row r="10" spans="1:11" ht="45" x14ac:dyDescent="0.25">
      <c r="A10" s="4" t="s">
        <v>21</v>
      </c>
      <c r="B10" s="4" t="s">
        <v>16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11" t="s">
        <v>17</v>
      </c>
      <c r="I10" s="11" t="s">
        <v>18</v>
      </c>
      <c r="J10" s="11" t="s">
        <v>19</v>
      </c>
      <c r="K10" s="11" t="s">
        <v>20</v>
      </c>
    </row>
    <row r="11" spans="1:11" x14ac:dyDescent="0.25">
      <c r="A11" s="6" t="s">
        <v>0</v>
      </c>
      <c r="B11" s="6">
        <v>28015130</v>
      </c>
      <c r="C11" s="6">
        <v>28242360</v>
      </c>
      <c r="D11" s="6">
        <v>28550850</v>
      </c>
      <c r="E11" s="6">
        <v>28784580</v>
      </c>
      <c r="F11" s="6">
        <v>28850180</v>
      </c>
      <c r="G11" s="6">
        <v>28420360</v>
      </c>
      <c r="H11" s="1">
        <f t="shared" ref="H11:H13" si="4">F11-B11</f>
        <v>835050</v>
      </c>
      <c r="I11" s="14">
        <f t="shared" ref="I11:I13" si="5">H11/B11</f>
        <v>2.9807107802105506E-2</v>
      </c>
      <c r="J11" s="1">
        <f t="shared" ref="J11:J13" si="6">G11-F11</f>
        <v>-429820</v>
      </c>
      <c r="K11" s="2">
        <f t="shared" ref="K11:K13" si="7">J11/F11</f>
        <v>-1.4898347254679173E-2</v>
      </c>
    </row>
    <row r="12" spans="1:11" x14ac:dyDescent="0.25">
      <c r="A12" s="6" t="s">
        <v>1</v>
      </c>
      <c r="B12" s="6">
        <v>2146640</v>
      </c>
      <c r="C12" s="6">
        <v>2311790</v>
      </c>
      <c r="D12" s="6">
        <v>2280430</v>
      </c>
      <c r="E12" s="6">
        <v>2381930</v>
      </c>
      <c r="F12" s="6">
        <v>2265710</v>
      </c>
      <c r="G12" s="6">
        <v>2175040</v>
      </c>
      <c r="H12" s="1">
        <f t="shared" si="4"/>
        <v>119070</v>
      </c>
      <c r="I12" s="14">
        <f t="shared" si="5"/>
        <v>5.5468080348824209E-2</v>
      </c>
      <c r="J12" s="1">
        <f t="shared" si="6"/>
        <v>-90670</v>
      </c>
      <c r="K12" s="2">
        <f t="shared" si="7"/>
        <v>-4.0018360690467887E-2</v>
      </c>
    </row>
    <row r="13" spans="1:11" x14ac:dyDescent="0.25">
      <c r="A13" s="6" t="s">
        <v>32</v>
      </c>
      <c r="B13" s="6">
        <v>1239300</v>
      </c>
      <c r="C13" s="6">
        <v>1210680</v>
      </c>
      <c r="D13" s="6">
        <v>1268920</v>
      </c>
      <c r="E13" s="6">
        <v>1334450</v>
      </c>
      <c r="F13" s="6">
        <v>1387210</v>
      </c>
      <c r="G13" s="6">
        <v>1442240</v>
      </c>
      <c r="H13" s="1">
        <f t="shared" si="4"/>
        <v>147910</v>
      </c>
      <c r="I13" s="14">
        <f t="shared" si="5"/>
        <v>0.11934963285725812</v>
      </c>
      <c r="J13" s="1">
        <f t="shared" si="6"/>
        <v>55030</v>
      </c>
      <c r="K13" s="2">
        <f t="shared" si="7"/>
        <v>3.9669552555128641E-2</v>
      </c>
    </row>
    <row r="15" spans="1:11" ht="45" x14ac:dyDescent="0.25">
      <c r="A15" s="4" t="s">
        <v>22</v>
      </c>
      <c r="B15" s="4" t="s">
        <v>16</v>
      </c>
      <c r="C15" s="4" t="s">
        <v>11</v>
      </c>
      <c r="D15" s="4" t="s">
        <v>12</v>
      </c>
      <c r="E15" s="4" t="s">
        <v>13</v>
      </c>
      <c r="F15" s="4" t="s">
        <v>14</v>
      </c>
      <c r="G15" s="4" t="s">
        <v>15</v>
      </c>
      <c r="H15" s="11" t="s">
        <v>17</v>
      </c>
      <c r="I15" s="11" t="s">
        <v>18</v>
      </c>
      <c r="J15" s="11" t="s">
        <v>19</v>
      </c>
      <c r="K15" s="11" t="s">
        <v>20</v>
      </c>
    </row>
    <row r="16" spans="1:11" x14ac:dyDescent="0.25">
      <c r="A16" s="6" t="s">
        <v>23</v>
      </c>
      <c r="B16" s="6">
        <v>4461270</v>
      </c>
      <c r="C16" s="6">
        <v>4513080</v>
      </c>
      <c r="D16" s="6">
        <v>4610240</v>
      </c>
      <c r="E16" s="6">
        <v>4654320</v>
      </c>
      <c r="F16" s="6">
        <v>4736450</v>
      </c>
      <c r="G16" s="6">
        <v>4695750</v>
      </c>
      <c r="H16" s="1">
        <f t="shared" ref="H16:H20" si="8">F16-B16</f>
        <v>275180</v>
      </c>
      <c r="I16" s="14">
        <f t="shared" ref="I16:I20" si="9">H16/B16</f>
        <v>6.1681987416139353E-2</v>
      </c>
      <c r="J16" s="1">
        <f t="shared" ref="J16:J20" si="10">G16-F16</f>
        <v>-40700</v>
      </c>
      <c r="K16" s="2">
        <f t="shared" ref="K16:K20" si="11">J16/F16</f>
        <v>-8.5929335261641111E-3</v>
      </c>
    </row>
    <row r="17" spans="1:11" x14ac:dyDescent="0.25">
      <c r="A17" s="6" t="s">
        <v>31</v>
      </c>
      <c r="B17" s="6">
        <v>10156380</v>
      </c>
      <c r="C17" s="6">
        <v>10297570</v>
      </c>
      <c r="D17" s="6">
        <v>10336060</v>
      </c>
      <c r="E17" s="6">
        <v>10506580</v>
      </c>
      <c r="F17" s="6">
        <v>10463830</v>
      </c>
      <c r="G17" s="6">
        <v>10289810</v>
      </c>
      <c r="H17" s="1">
        <f t="shared" si="8"/>
        <v>307450</v>
      </c>
      <c r="I17" s="14">
        <f t="shared" si="9"/>
        <v>3.0271612523359703E-2</v>
      </c>
      <c r="J17" s="1">
        <f t="shared" si="10"/>
        <v>-174020</v>
      </c>
      <c r="K17" s="2">
        <f t="shared" si="11"/>
        <v>-1.6630621865989795E-2</v>
      </c>
    </row>
    <row r="18" spans="1:11" x14ac:dyDescent="0.25">
      <c r="A18" s="6" t="s">
        <v>24</v>
      </c>
      <c r="B18" s="6">
        <v>4897010</v>
      </c>
      <c r="C18" s="6">
        <v>4944260</v>
      </c>
      <c r="D18" s="6">
        <v>5040110</v>
      </c>
      <c r="E18" s="6">
        <v>5107500</v>
      </c>
      <c r="F18" s="6">
        <v>5095900</v>
      </c>
      <c r="G18" s="6">
        <v>5033730</v>
      </c>
      <c r="H18" s="1">
        <f t="shared" si="8"/>
        <v>198890</v>
      </c>
      <c r="I18" s="14">
        <f t="shared" si="9"/>
        <v>4.0614579100308149E-2</v>
      </c>
      <c r="J18" s="1">
        <f t="shared" si="10"/>
        <v>-62170</v>
      </c>
      <c r="K18" s="2">
        <f t="shared" si="11"/>
        <v>-1.2200003924723797E-2</v>
      </c>
    </row>
    <row r="19" spans="1:11" x14ac:dyDescent="0.25">
      <c r="A19" s="6" t="s">
        <v>25</v>
      </c>
      <c r="B19" s="6">
        <v>7054820</v>
      </c>
      <c r="C19" s="6">
        <v>7125030</v>
      </c>
      <c r="D19" s="6">
        <v>7184510</v>
      </c>
      <c r="E19" s="6">
        <v>7243590</v>
      </c>
      <c r="F19" s="6">
        <v>7259660</v>
      </c>
      <c r="G19" s="6">
        <v>7137400</v>
      </c>
      <c r="H19" s="1">
        <f t="shared" si="8"/>
        <v>204840</v>
      </c>
      <c r="I19" s="14">
        <f t="shared" si="9"/>
        <v>2.9035467949572066E-2</v>
      </c>
      <c r="J19" s="1">
        <f t="shared" si="10"/>
        <v>-122260</v>
      </c>
      <c r="K19" s="2">
        <f t="shared" si="11"/>
        <v>-1.6841009083070006E-2</v>
      </c>
    </row>
    <row r="20" spans="1:11" x14ac:dyDescent="0.25">
      <c r="A20" s="6" t="s">
        <v>26</v>
      </c>
      <c r="B20" s="6">
        <v>2586140</v>
      </c>
      <c r="C20" s="6">
        <v>2625020</v>
      </c>
      <c r="D20" s="6">
        <v>2644250</v>
      </c>
      <c r="E20" s="6">
        <v>2661200</v>
      </c>
      <c r="F20" s="6">
        <v>2634830</v>
      </c>
      <c r="G20" s="6">
        <v>2588810</v>
      </c>
      <c r="H20" s="1">
        <f t="shared" si="8"/>
        <v>48690</v>
      </c>
      <c r="I20" s="14">
        <f t="shared" si="9"/>
        <v>1.8827286999157044E-2</v>
      </c>
      <c r="J20" s="1">
        <f t="shared" si="10"/>
        <v>-46020</v>
      </c>
      <c r="K20" s="2">
        <f t="shared" si="11"/>
        <v>-1.7466022475833357E-2</v>
      </c>
    </row>
    <row r="21" spans="1:11" x14ac:dyDescent="0.25">
      <c r="A21" s="1" t="s">
        <v>27</v>
      </c>
      <c r="B21" s="1">
        <v>1416770</v>
      </c>
      <c r="C21" s="6">
        <v>1431130</v>
      </c>
      <c r="D21" s="6">
        <v>1446670</v>
      </c>
      <c r="E21" s="6">
        <v>1468240</v>
      </c>
      <c r="F21" s="6">
        <v>1447370</v>
      </c>
      <c r="G21" s="6">
        <v>1447940</v>
      </c>
      <c r="H21" s="1">
        <f t="shared" ref="H21:H22" si="12">F21-B21</f>
        <v>30600</v>
      </c>
      <c r="I21" s="14">
        <f t="shared" ref="I21:I22" si="13">H21/B21</f>
        <v>2.1598424585500823E-2</v>
      </c>
      <c r="J21" s="1">
        <f t="shared" ref="J21:J22" si="14">G21-F21</f>
        <v>570</v>
      </c>
      <c r="K21" s="2">
        <f t="shared" ref="K21:K22" si="15">J21/F21</f>
        <v>3.9381775219881579E-4</v>
      </c>
    </row>
    <row r="22" spans="1:11" x14ac:dyDescent="0.25">
      <c r="A22" s="1" t="s">
        <v>28</v>
      </c>
      <c r="B22" s="1">
        <v>830980</v>
      </c>
      <c r="C22" s="6">
        <v>834980</v>
      </c>
      <c r="D22" s="6">
        <v>844840</v>
      </c>
      <c r="E22" s="6">
        <v>865100</v>
      </c>
      <c r="F22" s="6">
        <v>869510</v>
      </c>
      <c r="G22" s="6">
        <v>848300</v>
      </c>
      <c r="H22" s="1">
        <f t="shared" si="12"/>
        <v>38530</v>
      </c>
      <c r="I22" s="14">
        <f t="shared" si="13"/>
        <v>4.6366940239235599E-2</v>
      </c>
      <c r="J22" s="1">
        <f t="shared" si="14"/>
        <v>-21210</v>
      </c>
      <c r="K22" s="2">
        <f t="shared" si="15"/>
        <v>-2.4393048958608873E-2</v>
      </c>
    </row>
    <row r="24" spans="1:11" x14ac:dyDescent="0.25">
      <c r="A24" s="1" t="s">
        <v>5</v>
      </c>
    </row>
    <row r="26" spans="1:11" x14ac:dyDescent="0.25">
      <c r="A26" s="1" t="s">
        <v>29</v>
      </c>
    </row>
    <row r="82" spans="1:9" s="7" customFormat="1" x14ac:dyDescent="0.25">
      <c r="A82" s="4"/>
      <c r="B82" s="4"/>
      <c r="C82" s="9"/>
      <c r="D82" s="9"/>
      <c r="E82" s="10"/>
      <c r="F82" s="8"/>
      <c r="G82" s="10"/>
      <c r="I82" s="13"/>
    </row>
    <row r="83" spans="1:9" x14ac:dyDescent="0.25">
      <c r="B83" s="5"/>
    </row>
    <row r="84" spans="1:9" x14ac:dyDescent="0.25">
      <c r="A84" s="1" t="s">
        <v>5</v>
      </c>
    </row>
    <row r="86" spans="1:9" x14ac:dyDescent="0.25">
      <c r="A86" s="1" t="s">
        <v>2</v>
      </c>
    </row>
    <row r="87" spans="1:9" x14ac:dyDescent="0.25">
      <c r="A87" s="1" t="s">
        <v>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in employment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Sam</dc:creator>
  <cp:lastModifiedBy>Bennett, Sam</cp:lastModifiedBy>
  <dcterms:created xsi:type="dcterms:W3CDTF">2021-10-14T12:17:56Z</dcterms:created>
  <dcterms:modified xsi:type="dcterms:W3CDTF">2021-12-17T13:42:12Z</dcterms:modified>
</cp:coreProperties>
</file>