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100-1199\dvc1183-bics\dashboard\"/>
    </mc:Choice>
  </mc:AlternateContent>
  <xr:revisionPtr revIDLastSave="0" documentId="13_ncr:1_{20D52932-DAE0-420E-9B02-1137F1B7A52F}" xr6:coauthVersionLast="45" xr6:coauthVersionMax="46" xr10:uidLastSave="{00000000-0000-0000-0000-000000000000}"/>
  <bookViews>
    <workbookView xWindow="3480" yWindow="480" windowWidth="24315" windowHeight="13170" xr2:uid="{582E7A0B-363B-49F6-8817-0222AA268BE5}"/>
  </bookViews>
  <sheets>
    <sheet name="Dashboard" sheetId="2" r:id="rId1"/>
    <sheet name="Trading status" sheetId="3" r:id="rId2"/>
    <sheet name="Business resilience" sheetId="5" r:id="rId3"/>
    <sheet name="Financial performance" sheetId="4" r:id="rId4"/>
    <sheet name="Workforce" sheetId="6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2" i="2" l="1"/>
  <c r="D31" i="2"/>
  <c r="D30" i="2"/>
  <c r="D16" i="2"/>
  <c r="D15" i="2"/>
  <c r="D14" i="2"/>
  <c r="D24" i="2"/>
  <c r="D23" i="2"/>
  <c r="D22" i="2"/>
  <c r="D7" i="2"/>
  <c r="D8" i="2"/>
  <c r="D6" i="2"/>
  <c r="E3" i="3" l="1"/>
  <c r="E4" i="3"/>
  <c r="E5" i="3"/>
  <c r="E6" i="3"/>
  <c r="E7" i="3"/>
  <c r="E8" i="3"/>
  <c r="E9" i="3"/>
  <c r="E10" i="3"/>
  <c r="E11" i="3"/>
  <c r="E12" i="3"/>
  <c r="E13" i="3"/>
  <c r="E14" i="3"/>
  <c r="E15" i="3"/>
  <c r="E16" i="3"/>
</calcChain>
</file>

<file path=xl/sharedStrings.xml><?xml version="1.0" encoding="utf-8"?>
<sst xmlns="http://schemas.openxmlformats.org/spreadsheetml/2006/main" count="68" uniqueCount="38">
  <si>
    <t>Figure 1: Headline figures from the Business Impact of Coronavirus (COVID-19) Survey</t>
  </si>
  <si>
    <t>Trading status</t>
  </si>
  <si>
    <t>Percentage of all businesses, weighted by count, 15 June 2020 to 7 February 2021</t>
  </si>
  <si>
    <t>Wave 22</t>
  </si>
  <si>
    <t>Wave 23</t>
  </si>
  <si>
    <t>Latest Change</t>
  </si>
  <si>
    <t>Currently trading</t>
  </si>
  <si>
    <t>Temporarily closed or paused trading</t>
  </si>
  <si>
    <t>Permanently ceased trading</t>
  </si>
  <si>
    <t>Business resilience</t>
  </si>
  <si>
    <t>Percentage of businesses not permanently stopped trading, weighted by turnover, 15 June 2020 to 7 February 2021</t>
  </si>
  <si>
    <t>Cash reserves 3 months or less</t>
  </si>
  <si>
    <t>Cash reserves 4 to 6 months</t>
  </si>
  <si>
    <t>Cash reserves more than 6 months</t>
  </si>
  <si>
    <t>Financial performance</t>
  </si>
  <si>
    <t>Percentage of businesses currently trading, weighted by turnover, 1 June 2020 to 24 January 2021</t>
  </si>
  <si>
    <t>Turnover has decreased</t>
  </si>
  <si>
    <t>Turnover has stayed the same</t>
  </si>
  <si>
    <t>Turnover has increased</t>
  </si>
  <si>
    <t>Workforce</t>
  </si>
  <si>
    <t>Proportion of businesses not permanently stopped trading, weighted by employment, 1 June 2020 to 24 January 2021</t>
  </si>
  <si>
    <t>On partial or furlough leave</t>
  </si>
  <si>
    <t>Working remotely</t>
  </si>
  <si>
    <t>Working at their normal place of work</t>
  </si>
  <si>
    <t>Source: Office for National Statistics - Business Impact of Coronavirus (COVID-19) Survey</t>
  </si>
  <si>
    <t>Notes:</t>
  </si>
  <si>
    <r>
      <t>1.</t>
    </r>
    <r>
      <rPr>
        <sz val="7"/>
        <color rgb="FF323132"/>
        <rFont val="Calibri"/>
      </rPr>
      <t xml:space="preserve">     </t>
    </r>
    <r>
      <rPr>
        <sz val="11"/>
        <color rgb="FF323132"/>
        <rFont val="Calibri"/>
      </rPr>
      <t>Final weighted results, Wave 7 to Wave 23 of the Office for National Statistics’ (ONS’) Business Impact of Coronavirus (COVID-19) Survey (BICS).</t>
    </r>
  </si>
  <si>
    <r>
      <t>2.</t>
    </r>
    <r>
      <rPr>
        <sz val="7"/>
        <color rgb="FF323132"/>
        <rFont val="Calibri"/>
      </rPr>
      <t xml:space="preserve">     </t>
    </r>
    <r>
      <rPr>
        <sz val="11"/>
        <color rgb="FF323132"/>
        <rFont val="Calibri"/>
      </rPr>
      <t>Weighted estimates are available from Wave 7 onwards only. The sample redesign in Wave 7 improves our coverage for the small-sized businesses, allowing for weighted results to be truly reflective of all businesses.</t>
    </r>
  </si>
  <si>
    <r>
      <t>3.</t>
    </r>
    <r>
      <rPr>
        <sz val="7"/>
        <color rgb="FF323132"/>
        <rFont val="Calibri"/>
      </rPr>
      <t xml:space="preserve">     </t>
    </r>
    <r>
      <rPr>
        <sz val="11"/>
        <color rgb="FF323132"/>
        <rFont val="Calibri"/>
      </rPr>
      <t>Data is plotted in the middle of the two-week period of each Wave.</t>
    </r>
  </si>
  <si>
    <r>
      <t>4.</t>
    </r>
    <r>
      <rPr>
        <sz val="7"/>
        <color rgb="FF323132"/>
        <rFont val="Calibri"/>
      </rPr>
      <t xml:space="preserve">     </t>
    </r>
    <r>
      <rPr>
        <sz val="11"/>
        <color rgb="FF323132"/>
        <rFont val="Calibri"/>
      </rPr>
      <t>Trading status: all businesses; for presentational purposes, currently trading categories and paused trading categories have been combined.</t>
    </r>
  </si>
  <si>
    <r>
      <t>5.</t>
    </r>
    <r>
      <rPr>
        <sz val="7"/>
        <color rgb="FF323132"/>
        <rFont val="Calibri"/>
      </rPr>
      <t xml:space="preserve">     </t>
    </r>
    <r>
      <rPr>
        <sz val="11"/>
        <color rgb="FF323132"/>
        <rFont val="Calibri"/>
      </rPr>
      <t>Financial performance: businesses currently trading; for presentational purposes, decreased turnover categories and increased turnover categories have been combined, and the option ‘Not sure’ has been removed.</t>
    </r>
  </si>
  <si>
    <r>
      <t>6.</t>
    </r>
    <r>
      <rPr>
        <sz val="7"/>
        <color rgb="FF323132"/>
        <rFont val="Calibri"/>
      </rPr>
      <t xml:space="preserve">     </t>
    </r>
    <r>
      <rPr>
        <sz val="11"/>
        <color rgb="FF323132"/>
        <rFont val="Calibri"/>
      </rPr>
      <t xml:space="preserve">Business resilience: businesses not permanently stopped trading; </t>
    </r>
    <r>
      <rPr>
        <sz val="11"/>
        <color theme="1"/>
        <rFont val="Calibri"/>
      </rPr>
      <t>for presentational purposes, cash reserves categories between zero and three months have been combined, and the option ‘Not sure’ has been removed.</t>
    </r>
  </si>
  <si>
    <r>
      <t>7.</t>
    </r>
    <r>
      <rPr>
        <sz val="7"/>
        <color rgb="FF323132"/>
        <rFont val="Calibri"/>
      </rPr>
      <t xml:space="preserve">     </t>
    </r>
    <r>
      <rPr>
        <sz val="11"/>
        <color rgb="FF323132"/>
        <rFont val="Calibri"/>
      </rPr>
      <t>Workforce: businesses not permanently stopped trading; for presentational purposes, the options ‘On sick leave or not working due to coronavirus (COVID-19), self-isolation or quarantine’, ‘Made permanently redundant’ or ‘Other’ have been removed.</t>
    </r>
  </si>
  <si>
    <r>
      <t>8.</t>
    </r>
    <r>
      <rPr>
        <sz val="7"/>
        <color rgb="FF323132"/>
        <rFont val="Calibri"/>
      </rPr>
      <t xml:space="preserve">     </t>
    </r>
    <r>
      <rPr>
        <sz val="11"/>
        <color rgb="FF323132"/>
        <rFont val="Calibri"/>
      </rPr>
      <t>Financial performance and Workforce: Businesses were asked for their experiences for the reference period. However, for questions regarding the last two weeks, businesses may respond from the point of completion of the questionnaire.</t>
    </r>
  </si>
  <si>
    <t>Wave</t>
  </si>
  <si>
    <t>Date</t>
  </si>
  <si>
    <t>*</t>
  </si>
  <si>
    <t>Turnover has not been affected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</si>
</sst>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9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323132"/>
      <name val="Calibri"/>
    </font>
    <font>
      <sz val="7"/>
      <color rgb="FF323132"/>
      <name val="Calibri"/>
    </font>
    <font>
      <sz val="11"/>
      <color theme="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21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0" fillId="0" borderId="0" xfId="1" applyNumberFormat="1" applyFont="1" applyAlignment="1"/>
    <xf numFmtId="165" fontId="0" fillId="0" borderId="0" xfId="0" applyNumberFormat="1"/>
    <xf numFmtId="0" fontId="0" fillId="0" borderId="0" xfId="1" applyNumberFormat="1" applyFont="1" applyFill="1" applyBorder="1" applyAlignment="1"/>
    <xf numFmtId="0" fontId="0" fillId="0" borderId="0" xfId="1" applyNumberFormat="1" applyFont="1"/>
    <xf numFmtId="165" fontId="0" fillId="0" borderId="0" xfId="1" applyNumberFormat="1" applyFont="1" applyFill="1" applyBorder="1" applyAlignment="1"/>
    <xf numFmtId="165" fontId="0" fillId="0" borderId="0" xfId="1" applyNumberFormat="1" applyFont="1"/>
    <xf numFmtId="0" fontId="0" fillId="0" borderId="0" xfId="0" applyNumberFormat="1" applyAlignment="1">
      <alignment horizontal="left" vertical="top"/>
    </xf>
    <xf numFmtId="0" fontId="4" fillId="0" borderId="0" xfId="1" applyNumberFormat="1" applyFont="1" applyAlignment="1">
      <alignment horizontal="right"/>
    </xf>
    <xf numFmtId="0" fontId="4" fillId="0" borderId="0" xfId="0" applyFont="1" applyAlignment="1">
      <alignment horizontal="right"/>
    </xf>
    <xf numFmtId="0" fontId="4" fillId="0" borderId="0" xfId="1" applyNumberFormat="1" applyFont="1" applyFill="1" applyBorder="1" applyAlignment="1">
      <alignment horizontal="right"/>
    </xf>
    <xf numFmtId="0" fontId="5" fillId="0" borderId="0" xfId="0" applyFont="1" applyAlignment="1">
      <alignment wrapText="1"/>
    </xf>
    <xf numFmtId="17" fontId="0" fillId="0" borderId="0" xfId="0" applyNumberFormat="1" applyAlignment="1">
      <alignment horizontal="left" vertical="top"/>
    </xf>
    <xf numFmtId="17" fontId="0" fillId="0" borderId="0" xfId="0" applyNumberFormat="1" applyAlignment="1">
      <alignment horizontal="left"/>
    </xf>
    <xf numFmtId="0" fontId="0" fillId="0" borderId="0" xfId="0" applyAlignment="1">
      <alignment wrapText="1"/>
    </xf>
    <xf numFmtId="164" fontId="0" fillId="0" borderId="0" xfId="0" applyNumberFormat="1" applyAlignment="1">
      <alignment wrapText="1"/>
    </xf>
    <xf numFmtId="0" fontId="0" fillId="0" borderId="0" xfId="0" applyAlignment="1">
      <alignment horizontal="left" wrapText="1"/>
    </xf>
    <xf numFmtId="0" fontId="6" fillId="0" borderId="0" xfId="0" applyFont="1" applyAlignme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D79F1-46B4-452F-9FDE-07BFEB9A0DC0}">
  <dimension ref="A1:D45"/>
  <sheetViews>
    <sheetView tabSelected="1" zoomScale="90" zoomScaleNormal="90" workbookViewId="0">
      <selection activeCell="A33" sqref="A33"/>
    </sheetView>
  </sheetViews>
  <sheetFormatPr defaultRowHeight="15" x14ac:dyDescent="0.25"/>
  <cols>
    <col min="1" max="1" width="32.7109375" customWidth="1"/>
    <col min="2" max="2" width="8.140625" bestFit="1" customWidth="1"/>
    <col min="3" max="3" width="8.140625" customWidth="1"/>
    <col min="4" max="4" width="12.42578125" bestFit="1" customWidth="1"/>
    <col min="5" max="5" width="12.42578125" customWidth="1"/>
    <col min="6" max="6" width="7.85546875" bestFit="1" customWidth="1"/>
  </cols>
  <sheetData>
    <row r="1" spans="1:4" x14ac:dyDescent="0.25">
      <c r="A1" s="3" t="s">
        <v>0</v>
      </c>
    </row>
    <row r="3" spans="1:4" x14ac:dyDescent="0.25">
      <c r="A3" s="3" t="s">
        <v>1</v>
      </c>
    </row>
    <row r="4" spans="1:4" x14ac:dyDescent="0.25">
      <c r="A4" s="2" t="s">
        <v>2</v>
      </c>
    </row>
    <row r="5" spans="1:4" x14ac:dyDescent="0.25">
      <c r="B5" t="s">
        <v>3</v>
      </c>
      <c r="C5" t="s">
        <v>4</v>
      </c>
      <c r="D5" t="s">
        <v>5</v>
      </c>
    </row>
    <row r="6" spans="1:4" x14ac:dyDescent="0.25">
      <c r="A6" t="s">
        <v>6</v>
      </c>
      <c r="B6" s="8">
        <v>71</v>
      </c>
      <c r="C6">
        <v>72.5</v>
      </c>
      <c r="D6">
        <f>C6-B6</f>
        <v>1.5</v>
      </c>
    </row>
    <row r="7" spans="1:4" x14ac:dyDescent="0.25">
      <c r="A7" t="s">
        <v>7</v>
      </c>
      <c r="B7" s="9">
        <v>26</v>
      </c>
      <c r="C7">
        <v>24.9</v>
      </c>
      <c r="D7">
        <f t="shared" ref="D7:D8" si="0">C7-B7</f>
        <v>-1.1000000000000014</v>
      </c>
    </row>
    <row r="8" spans="1:4" x14ac:dyDescent="0.25">
      <c r="A8" t="s">
        <v>8</v>
      </c>
      <c r="B8">
        <v>2.9</v>
      </c>
      <c r="C8">
        <v>2.6</v>
      </c>
      <c r="D8">
        <f t="shared" si="0"/>
        <v>-0.29999999999999982</v>
      </c>
    </row>
    <row r="11" spans="1:4" x14ac:dyDescent="0.25">
      <c r="A11" s="3" t="s">
        <v>9</v>
      </c>
    </row>
    <row r="12" spans="1:4" x14ac:dyDescent="0.25">
      <c r="A12" s="2" t="s">
        <v>10</v>
      </c>
    </row>
    <row r="13" spans="1:4" x14ac:dyDescent="0.25">
      <c r="B13" t="s">
        <v>3</v>
      </c>
      <c r="C13" t="s">
        <v>4</v>
      </c>
      <c r="D13" t="s">
        <v>5</v>
      </c>
    </row>
    <row r="14" spans="1:4" x14ac:dyDescent="0.25">
      <c r="A14" t="s">
        <v>11</v>
      </c>
      <c r="B14" s="8">
        <v>31.9</v>
      </c>
      <c r="C14">
        <v>31.6</v>
      </c>
      <c r="D14">
        <f>C14-B14</f>
        <v>-0.29999999999999716</v>
      </c>
    </row>
    <row r="15" spans="1:4" x14ac:dyDescent="0.25">
      <c r="A15" t="s">
        <v>12</v>
      </c>
      <c r="B15" s="9">
        <v>15.4</v>
      </c>
      <c r="C15">
        <v>15.9</v>
      </c>
      <c r="D15">
        <f t="shared" ref="D15:D16" si="1">C15-B15</f>
        <v>0.5</v>
      </c>
    </row>
    <row r="16" spans="1:4" x14ac:dyDescent="0.25">
      <c r="A16" t="s">
        <v>13</v>
      </c>
      <c r="B16">
        <v>33.9</v>
      </c>
      <c r="C16">
        <v>34.6</v>
      </c>
      <c r="D16">
        <f t="shared" si="1"/>
        <v>0.70000000000000284</v>
      </c>
    </row>
    <row r="19" spans="1:4" x14ac:dyDescent="0.25">
      <c r="A19" s="3" t="s">
        <v>14</v>
      </c>
    </row>
    <row r="20" spans="1:4" x14ac:dyDescent="0.25">
      <c r="A20" s="2" t="s">
        <v>15</v>
      </c>
    </row>
    <row r="21" spans="1:4" x14ac:dyDescent="0.25">
      <c r="B21" t="s">
        <v>3</v>
      </c>
      <c r="C21" t="s">
        <v>4</v>
      </c>
      <c r="D21" t="s">
        <v>5</v>
      </c>
    </row>
    <row r="22" spans="1:4" x14ac:dyDescent="0.25">
      <c r="A22" t="s">
        <v>16</v>
      </c>
      <c r="B22" s="14">
        <v>46.3</v>
      </c>
      <c r="C22">
        <v>46.2</v>
      </c>
      <c r="D22">
        <f>C22-B22</f>
        <v>-9.9999999999994316E-2</v>
      </c>
    </row>
    <row r="23" spans="1:4" x14ac:dyDescent="0.25">
      <c r="A23" t="s">
        <v>17</v>
      </c>
      <c r="B23" s="14">
        <v>38.299999999999997</v>
      </c>
      <c r="C23">
        <v>38.4</v>
      </c>
      <c r="D23">
        <f t="shared" ref="D23:D24" si="2">C23-B23</f>
        <v>0.10000000000000142</v>
      </c>
    </row>
    <row r="24" spans="1:4" x14ac:dyDescent="0.25">
      <c r="A24" t="s">
        <v>18</v>
      </c>
      <c r="B24" s="14">
        <v>5.8</v>
      </c>
      <c r="C24">
        <v>6.1</v>
      </c>
      <c r="D24">
        <f t="shared" si="2"/>
        <v>0.29999999999999982</v>
      </c>
    </row>
    <row r="27" spans="1:4" x14ac:dyDescent="0.25">
      <c r="A27" s="3" t="s">
        <v>19</v>
      </c>
    </row>
    <row r="28" spans="1:4" x14ac:dyDescent="0.25">
      <c r="A28" s="2" t="s">
        <v>20</v>
      </c>
    </row>
    <row r="29" spans="1:4" x14ac:dyDescent="0.25">
      <c r="B29" t="s">
        <v>3</v>
      </c>
      <c r="C29" t="s">
        <v>4</v>
      </c>
      <c r="D29" t="s">
        <v>5</v>
      </c>
    </row>
    <row r="30" spans="1:4" x14ac:dyDescent="0.25">
      <c r="A30" s="1" t="s">
        <v>21</v>
      </c>
      <c r="B30" s="14">
        <v>16.899999999999999</v>
      </c>
      <c r="C30">
        <v>18.3</v>
      </c>
      <c r="D30">
        <f>C30-B30</f>
        <v>1.4000000000000021</v>
      </c>
    </row>
    <row r="31" spans="1:4" x14ac:dyDescent="0.25">
      <c r="A31" s="1" t="s">
        <v>22</v>
      </c>
      <c r="B31" s="14">
        <v>34.1</v>
      </c>
      <c r="C31">
        <v>34.799999999999997</v>
      </c>
      <c r="D31">
        <f t="shared" ref="D31:D32" si="3">C31-B31</f>
        <v>0.69999999999999574</v>
      </c>
    </row>
    <row r="32" spans="1:4" x14ac:dyDescent="0.25">
      <c r="A32" s="1" t="s">
        <v>23</v>
      </c>
      <c r="B32" s="14">
        <v>45.1</v>
      </c>
      <c r="C32">
        <v>43.7</v>
      </c>
      <c r="D32">
        <f t="shared" si="3"/>
        <v>-1.3999999999999986</v>
      </c>
    </row>
    <row r="36" spans="1:1" x14ac:dyDescent="0.25">
      <c r="A36" t="s">
        <v>24</v>
      </c>
    </row>
    <row r="37" spans="1:1" x14ac:dyDescent="0.25">
      <c r="A37" t="s">
        <v>25</v>
      </c>
    </row>
    <row r="38" spans="1:1" x14ac:dyDescent="0.25">
      <c r="A38" s="20" t="s">
        <v>26</v>
      </c>
    </row>
    <row r="39" spans="1:1" x14ac:dyDescent="0.25">
      <c r="A39" s="20" t="s">
        <v>27</v>
      </c>
    </row>
    <row r="40" spans="1:1" x14ac:dyDescent="0.25">
      <c r="A40" s="20" t="s">
        <v>28</v>
      </c>
    </row>
    <row r="41" spans="1:1" x14ac:dyDescent="0.25">
      <c r="A41" s="20" t="s">
        <v>29</v>
      </c>
    </row>
    <row r="42" spans="1:1" x14ac:dyDescent="0.25">
      <c r="A42" s="20" t="s">
        <v>30</v>
      </c>
    </row>
    <row r="43" spans="1:1" x14ac:dyDescent="0.25">
      <c r="A43" s="20" t="s">
        <v>31</v>
      </c>
    </row>
    <row r="44" spans="1:1" x14ac:dyDescent="0.25">
      <c r="A44" s="20" t="s">
        <v>32</v>
      </c>
    </row>
    <row r="45" spans="1:1" x14ac:dyDescent="0.25">
      <c r="A45" s="20" t="s">
        <v>33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28AD9-02B4-43A1-9B63-9D9229038C9D}">
  <dimension ref="A1:E20"/>
  <sheetViews>
    <sheetView workbookViewId="0">
      <selection activeCell="A20" sqref="A20"/>
    </sheetView>
  </sheetViews>
  <sheetFormatPr defaultRowHeight="15" x14ac:dyDescent="0.25"/>
  <sheetData>
    <row r="1" spans="1:5" s="17" customFormat="1" ht="75" x14ac:dyDescent="0.25">
      <c r="A1" s="17" t="s">
        <v>34</v>
      </c>
      <c r="B1" s="17" t="s">
        <v>35</v>
      </c>
      <c r="C1" s="17" t="s">
        <v>6</v>
      </c>
      <c r="D1" s="17" t="s">
        <v>7</v>
      </c>
      <c r="E1" s="17" t="s">
        <v>8</v>
      </c>
    </row>
    <row r="2" spans="1:5" x14ac:dyDescent="0.25">
      <c r="A2" s="10">
        <v>7</v>
      </c>
      <c r="B2" s="15">
        <v>44003</v>
      </c>
      <c r="C2" s="4">
        <v>65.900000000000006</v>
      </c>
      <c r="D2">
        <v>33.4</v>
      </c>
      <c r="E2" t="s">
        <v>36</v>
      </c>
    </row>
    <row r="3" spans="1:5" x14ac:dyDescent="0.25">
      <c r="A3" s="10">
        <v>8</v>
      </c>
      <c r="B3" s="15">
        <v>44017</v>
      </c>
      <c r="C3" s="4">
        <v>71.599999999999994</v>
      </c>
      <c r="D3">
        <v>26.4</v>
      </c>
      <c r="E3">
        <f t="shared" ref="E3:E16" si="0">100-C3-D3</f>
        <v>2.0000000000000071</v>
      </c>
    </row>
    <row r="4" spans="1:5" x14ac:dyDescent="0.25">
      <c r="A4" s="10">
        <v>9</v>
      </c>
      <c r="B4" s="15">
        <v>44031</v>
      </c>
      <c r="C4" s="4">
        <v>78.5</v>
      </c>
      <c r="D4">
        <v>19.299999999999997</v>
      </c>
      <c r="E4">
        <f t="shared" si="0"/>
        <v>2.2000000000000028</v>
      </c>
    </row>
    <row r="5" spans="1:5" x14ac:dyDescent="0.25">
      <c r="A5" s="10">
        <v>10</v>
      </c>
      <c r="B5" s="15">
        <v>44045</v>
      </c>
      <c r="C5" s="4">
        <v>82.4</v>
      </c>
      <c r="D5">
        <v>15.9</v>
      </c>
      <c r="E5">
        <f t="shared" si="0"/>
        <v>1.699999999999994</v>
      </c>
    </row>
    <row r="6" spans="1:5" x14ac:dyDescent="0.25">
      <c r="A6" s="10">
        <v>11</v>
      </c>
      <c r="B6" s="15">
        <v>44059</v>
      </c>
      <c r="C6" s="4">
        <v>81.5</v>
      </c>
      <c r="D6">
        <v>16.299999999999997</v>
      </c>
      <c r="E6">
        <f t="shared" si="0"/>
        <v>2.2000000000000028</v>
      </c>
    </row>
    <row r="7" spans="1:5" x14ac:dyDescent="0.25">
      <c r="A7" s="10">
        <v>12</v>
      </c>
      <c r="B7" s="15">
        <v>44073</v>
      </c>
      <c r="C7" s="4">
        <v>82.7</v>
      </c>
      <c r="D7" s="5">
        <v>15</v>
      </c>
      <c r="E7">
        <f t="shared" si="0"/>
        <v>2.2999999999999972</v>
      </c>
    </row>
    <row r="8" spans="1:5" x14ac:dyDescent="0.25">
      <c r="A8" s="10">
        <v>13</v>
      </c>
      <c r="B8" s="15">
        <v>44087</v>
      </c>
      <c r="C8" s="4">
        <v>83.9</v>
      </c>
      <c r="D8">
        <v>13.200000000000001</v>
      </c>
      <c r="E8">
        <f t="shared" si="0"/>
        <v>2.8999999999999932</v>
      </c>
    </row>
    <row r="9" spans="1:5" x14ac:dyDescent="0.25">
      <c r="A9" s="10">
        <v>14</v>
      </c>
      <c r="B9" s="15">
        <v>44101</v>
      </c>
      <c r="C9" s="4">
        <v>86.3</v>
      </c>
      <c r="D9">
        <v>12.4</v>
      </c>
      <c r="E9">
        <f t="shared" si="0"/>
        <v>1.3000000000000025</v>
      </c>
    </row>
    <row r="10" spans="1:5" x14ac:dyDescent="0.25">
      <c r="A10" s="10">
        <v>15</v>
      </c>
      <c r="B10" s="15">
        <v>44115</v>
      </c>
      <c r="C10" s="4">
        <v>86.1</v>
      </c>
      <c r="D10">
        <v>11.4</v>
      </c>
      <c r="E10">
        <f t="shared" si="0"/>
        <v>2.5000000000000053</v>
      </c>
    </row>
    <row r="11" spans="1:5" x14ac:dyDescent="0.25">
      <c r="A11" s="10">
        <v>16</v>
      </c>
      <c r="B11" s="16">
        <v>44129</v>
      </c>
      <c r="C11" s="4">
        <v>84.6</v>
      </c>
      <c r="D11">
        <v>11.4</v>
      </c>
      <c r="E11">
        <f t="shared" si="0"/>
        <v>4.0000000000000053</v>
      </c>
    </row>
    <row r="12" spans="1:5" x14ac:dyDescent="0.25">
      <c r="A12" s="10">
        <v>17</v>
      </c>
      <c r="B12" s="16">
        <v>44143</v>
      </c>
      <c r="C12" s="4">
        <v>81.599999999999994</v>
      </c>
      <c r="D12">
        <v>16.5</v>
      </c>
      <c r="E12">
        <f t="shared" si="0"/>
        <v>1.9000000000000057</v>
      </c>
    </row>
    <row r="13" spans="1:5" x14ac:dyDescent="0.25">
      <c r="A13" s="10">
        <v>18</v>
      </c>
      <c r="B13" s="15">
        <v>44157</v>
      </c>
      <c r="C13" s="4">
        <v>77.099999999999994</v>
      </c>
      <c r="D13">
        <v>21.1</v>
      </c>
      <c r="E13">
        <f t="shared" si="0"/>
        <v>1.8000000000000043</v>
      </c>
    </row>
    <row r="14" spans="1:5" x14ac:dyDescent="0.25">
      <c r="A14" s="10">
        <v>19</v>
      </c>
      <c r="B14" s="15">
        <v>44171</v>
      </c>
      <c r="C14" s="4">
        <v>80.400000000000006</v>
      </c>
      <c r="D14" s="4">
        <v>16.899999999999999</v>
      </c>
      <c r="E14">
        <f t="shared" si="0"/>
        <v>2.6999999999999957</v>
      </c>
    </row>
    <row r="15" spans="1:5" x14ac:dyDescent="0.25">
      <c r="A15" s="10">
        <v>20</v>
      </c>
      <c r="B15" s="15">
        <v>44185</v>
      </c>
      <c r="C15" s="4">
        <v>84.4</v>
      </c>
      <c r="D15" s="4">
        <v>13.3</v>
      </c>
      <c r="E15">
        <f t="shared" si="0"/>
        <v>2.2999999999999936</v>
      </c>
    </row>
    <row r="16" spans="1:5" x14ac:dyDescent="0.25">
      <c r="A16" s="10">
        <v>21</v>
      </c>
      <c r="B16" s="15">
        <v>44199</v>
      </c>
      <c r="C16" s="6">
        <v>70.599999999999994</v>
      </c>
      <c r="D16" s="7">
        <v>27.1</v>
      </c>
      <c r="E16">
        <f t="shared" si="0"/>
        <v>2.3000000000000043</v>
      </c>
    </row>
    <row r="17" spans="1:5" x14ac:dyDescent="0.25">
      <c r="A17" s="10">
        <v>22</v>
      </c>
      <c r="B17" s="15">
        <v>44213</v>
      </c>
      <c r="C17" s="8">
        <v>71</v>
      </c>
      <c r="D17" s="9">
        <v>26</v>
      </c>
      <c r="E17">
        <v>2.9</v>
      </c>
    </row>
    <row r="18" spans="1:5" x14ac:dyDescent="0.25">
      <c r="A18" s="10">
        <v>23</v>
      </c>
      <c r="B18" s="15">
        <v>44227</v>
      </c>
      <c r="C18">
        <v>72.5</v>
      </c>
      <c r="D18">
        <v>24.9</v>
      </c>
      <c r="E18">
        <v>2.6</v>
      </c>
    </row>
    <row r="20" spans="1:5" x14ac:dyDescent="0.25">
      <c r="A20" t="s">
        <v>24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E639E-4BDC-4FA5-9162-E0EDEB51753F}">
  <dimension ref="A1:E20"/>
  <sheetViews>
    <sheetView workbookViewId="0">
      <selection activeCell="A20" sqref="A20"/>
    </sheetView>
  </sheetViews>
  <sheetFormatPr defaultRowHeight="15" x14ac:dyDescent="0.25"/>
  <sheetData>
    <row r="1" spans="1:5" s="17" customFormat="1" ht="75" x14ac:dyDescent="0.25">
      <c r="A1" s="17" t="s">
        <v>34</v>
      </c>
      <c r="B1" s="17" t="s">
        <v>35</v>
      </c>
      <c r="C1" s="17" t="s">
        <v>11</v>
      </c>
      <c r="D1" s="17" t="s">
        <v>12</v>
      </c>
      <c r="E1" s="17" t="s">
        <v>13</v>
      </c>
    </row>
    <row r="2" spans="1:5" x14ac:dyDescent="0.25">
      <c r="A2" s="10">
        <v>7</v>
      </c>
      <c r="B2" s="15">
        <v>44003</v>
      </c>
      <c r="C2">
        <v>27.7</v>
      </c>
      <c r="D2">
        <v>17.100000000000001</v>
      </c>
      <c r="E2">
        <v>30.7</v>
      </c>
    </row>
    <row r="3" spans="1:5" x14ac:dyDescent="0.25">
      <c r="A3" s="10">
        <v>8</v>
      </c>
      <c r="B3" s="15">
        <v>44017</v>
      </c>
      <c r="C3" s="4">
        <v>28.6</v>
      </c>
      <c r="D3">
        <v>17.899999999999999</v>
      </c>
      <c r="E3">
        <v>31.8</v>
      </c>
    </row>
    <row r="4" spans="1:5" x14ac:dyDescent="0.25">
      <c r="A4" s="10">
        <v>9</v>
      </c>
      <c r="B4" s="15">
        <v>44031</v>
      </c>
      <c r="C4" s="4">
        <v>27.5</v>
      </c>
      <c r="D4">
        <v>17.600000000000001</v>
      </c>
      <c r="E4">
        <v>34.700000000000003</v>
      </c>
    </row>
    <row r="5" spans="1:5" x14ac:dyDescent="0.25">
      <c r="A5" s="10">
        <v>10</v>
      </c>
      <c r="B5" s="15">
        <v>44045</v>
      </c>
      <c r="C5" s="4">
        <v>27.6</v>
      </c>
      <c r="D5">
        <v>16.8</v>
      </c>
      <c r="E5">
        <v>34.299999999999997</v>
      </c>
    </row>
    <row r="6" spans="1:5" x14ac:dyDescent="0.25">
      <c r="A6" s="10">
        <v>11</v>
      </c>
      <c r="B6" s="15">
        <v>44059</v>
      </c>
      <c r="C6" s="4">
        <v>26.7</v>
      </c>
      <c r="D6">
        <v>17.3</v>
      </c>
      <c r="E6">
        <v>34.6</v>
      </c>
    </row>
    <row r="7" spans="1:5" x14ac:dyDescent="0.25">
      <c r="A7" s="10">
        <v>12</v>
      </c>
      <c r="B7" s="15">
        <v>44073</v>
      </c>
      <c r="C7" s="4">
        <v>27</v>
      </c>
      <c r="D7" s="5">
        <v>17.5</v>
      </c>
      <c r="E7">
        <v>35.6</v>
      </c>
    </row>
    <row r="8" spans="1:5" x14ac:dyDescent="0.25">
      <c r="A8" s="10">
        <v>13</v>
      </c>
      <c r="B8" s="15">
        <v>44087</v>
      </c>
      <c r="C8" s="4">
        <v>27.5</v>
      </c>
      <c r="D8">
        <v>16.3</v>
      </c>
      <c r="E8">
        <v>34.5</v>
      </c>
    </row>
    <row r="9" spans="1:5" x14ac:dyDescent="0.25">
      <c r="A9" s="10">
        <v>14</v>
      </c>
      <c r="B9" s="15">
        <v>44101</v>
      </c>
      <c r="C9" s="4">
        <v>25.5</v>
      </c>
      <c r="D9">
        <v>16</v>
      </c>
      <c r="E9">
        <v>35.200000000000003</v>
      </c>
    </row>
    <row r="10" spans="1:5" x14ac:dyDescent="0.25">
      <c r="A10" s="10">
        <v>15</v>
      </c>
      <c r="B10" s="15">
        <v>44115</v>
      </c>
      <c r="C10" s="4">
        <v>27</v>
      </c>
      <c r="D10">
        <v>16.2</v>
      </c>
      <c r="E10">
        <v>34.9</v>
      </c>
    </row>
    <row r="11" spans="1:5" x14ac:dyDescent="0.25">
      <c r="A11" s="10">
        <v>16</v>
      </c>
      <c r="B11" s="16">
        <v>44129</v>
      </c>
      <c r="C11" s="4">
        <v>27.1</v>
      </c>
      <c r="D11">
        <v>17.5</v>
      </c>
      <c r="E11">
        <v>34</v>
      </c>
    </row>
    <row r="12" spans="1:5" x14ac:dyDescent="0.25">
      <c r="A12" s="10">
        <v>17</v>
      </c>
      <c r="B12" s="16">
        <v>44143</v>
      </c>
      <c r="C12" s="4">
        <v>29.3</v>
      </c>
      <c r="D12">
        <v>15.7</v>
      </c>
      <c r="E12">
        <v>34.5</v>
      </c>
    </row>
    <row r="13" spans="1:5" x14ac:dyDescent="0.25">
      <c r="A13" s="10">
        <v>18</v>
      </c>
      <c r="B13" s="15">
        <v>44157</v>
      </c>
      <c r="C13" s="4">
        <v>30.9</v>
      </c>
      <c r="D13">
        <v>16.399999999999999</v>
      </c>
      <c r="E13">
        <v>34.5</v>
      </c>
    </row>
    <row r="14" spans="1:5" x14ac:dyDescent="0.25">
      <c r="A14" s="10">
        <v>19</v>
      </c>
      <c r="B14" s="15">
        <v>44171</v>
      </c>
      <c r="C14" s="4">
        <v>30.1</v>
      </c>
      <c r="D14" s="4">
        <v>15.7</v>
      </c>
      <c r="E14">
        <v>35.700000000000003</v>
      </c>
    </row>
    <row r="15" spans="1:5" x14ac:dyDescent="0.25">
      <c r="A15" s="10">
        <v>20</v>
      </c>
      <c r="B15" s="15">
        <v>44185</v>
      </c>
      <c r="C15" s="4">
        <v>30.4</v>
      </c>
      <c r="D15" s="4">
        <v>16.7</v>
      </c>
      <c r="E15">
        <v>35.9</v>
      </c>
    </row>
    <row r="16" spans="1:5" x14ac:dyDescent="0.25">
      <c r="A16" s="10">
        <v>21</v>
      </c>
      <c r="B16" s="15">
        <v>44199</v>
      </c>
      <c r="C16" s="6">
        <v>32.1</v>
      </c>
      <c r="D16" s="7">
        <v>15.9</v>
      </c>
      <c r="E16">
        <v>35</v>
      </c>
    </row>
    <row r="17" spans="1:5" x14ac:dyDescent="0.25">
      <c r="A17" s="10">
        <v>22</v>
      </c>
      <c r="B17" s="15">
        <v>44213</v>
      </c>
      <c r="C17" s="8">
        <v>31.9</v>
      </c>
      <c r="D17" s="9">
        <v>15.4</v>
      </c>
      <c r="E17">
        <v>33.9</v>
      </c>
    </row>
    <row r="18" spans="1:5" x14ac:dyDescent="0.25">
      <c r="A18" s="10">
        <v>23</v>
      </c>
      <c r="B18" s="15">
        <v>44227</v>
      </c>
      <c r="C18">
        <v>31.6</v>
      </c>
      <c r="D18">
        <v>15.9</v>
      </c>
      <c r="E18">
        <v>34.6</v>
      </c>
    </row>
    <row r="20" spans="1:5" x14ac:dyDescent="0.25">
      <c r="A20" t="s">
        <v>24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FF0E0-3838-45A2-A154-8B3BC39FFFA2}">
  <dimension ref="A1:E20"/>
  <sheetViews>
    <sheetView workbookViewId="0">
      <selection activeCell="A20" sqref="A20"/>
    </sheetView>
  </sheetViews>
  <sheetFormatPr defaultRowHeight="15" x14ac:dyDescent="0.25"/>
  <sheetData>
    <row r="1" spans="1:5" s="17" customFormat="1" ht="60" x14ac:dyDescent="0.25">
      <c r="A1" s="17" t="s">
        <v>34</v>
      </c>
      <c r="B1" s="17" t="s">
        <v>35</v>
      </c>
      <c r="C1" s="19" t="s">
        <v>16</v>
      </c>
      <c r="D1" s="19" t="s">
        <v>37</v>
      </c>
      <c r="E1" s="19" t="s">
        <v>18</v>
      </c>
    </row>
    <row r="2" spans="1:5" x14ac:dyDescent="0.25">
      <c r="A2" s="10">
        <v>7</v>
      </c>
      <c r="B2" s="15">
        <v>43989</v>
      </c>
      <c r="C2" s="11">
        <v>64.7</v>
      </c>
      <c r="D2" s="11">
        <v>19.7</v>
      </c>
      <c r="E2" s="11">
        <v>9.1</v>
      </c>
    </row>
    <row r="3" spans="1:5" x14ac:dyDescent="0.25">
      <c r="A3" s="10">
        <v>8</v>
      </c>
      <c r="B3" s="15">
        <v>44003</v>
      </c>
      <c r="C3" s="11">
        <v>61.6</v>
      </c>
      <c r="D3" s="11">
        <v>21.7</v>
      </c>
      <c r="E3" s="11">
        <v>10.6</v>
      </c>
    </row>
    <row r="4" spans="1:5" x14ac:dyDescent="0.25">
      <c r="A4" s="10">
        <v>9</v>
      </c>
      <c r="B4" s="15">
        <v>44017</v>
      </c>
      <c r="C4" s="11">
        <v>57.9</v>
      </c>
      <c r="D4" s="11">
        <v>25</v>
      </c>
      <c r="E4" s="11">
        <v>10.8</v>
      </c>
    </row>
    <row r="5" spans="1:5" x14ac:dyDescent="0.25">
      <c r="A5" s="10">
        <v>10</v>
      </c>
      <c r="B5" s="15">
        <v>44031</v>
      </c>
      <c r="C5" s="11">
        <v>56.9</v>
      </c>
      <c r="D5" s="11">
        <v>26</v>
      </c>
      <c r="E5" s="11">
        <v>10.6</v>
      </c>
    </row>
    <row r="6" spans="1:5" x14ac:dyDescent="0.25">
      <c r="A6" s="10">
        <v>11</v>
      </c>
      <c r="B6" s="15">
        <v>44045</v>
      </c>
      <c r="C6" s="11">
        <v>51.6</v>
      </c>
      <c r="D6" s="11">
        <v>30.7</v>
      </c>
      <c r="E6" s="11">
        <v>11.3</v>
      </c>
    </row>
    <row r="7" spans="1:5" x14ac:dyDescent="0.25">
      <c r="A7" s="10">
        <v>12</v>
      </c>
      <c r="B7" s="15">
        <v>44059</v>
      </c>
      <c r="C7" s="11">
        <v>47.6</v>
      </c>
      <c r="D7" s="11">
        <v>33.1</v>
      </c>
      <c r="E7" s="11">
        <v>12.7</v>
      </c>
    </row>
    <row r="8" spans="1:5" x14ac:dyDescent="0.25">
      <c r="A8" s="10">
        <v>13</v>
      </c>
      <c r="B8" s="15">
        <v>44073</v>
      </c>
      <c r="C8" s="11">
        <v>47.099999999999994</v>
      </c>
      <c r="D8" s="11">
        <v>34.200000000000003</v>
      </c>
      <c r="E8" s="11">
        <v>11.7</v>
      </c>
    </row>
    <row r="9" spans="1:5" x14ac:dyDescent="0.25">
      <c r="A9" s="10">
        <v>14</v>
      </c>
      <c r="B9" s="15">
        <v>44087</v>
      </c>
      <c r="C9" s="11">
        <v>46.5</v>
      </c>
      <c r="D9" s="11">
        <v>34.799999999999997</v>
      </c>
      <c r="E9" s="11">
        <v>11.000000000000002</v>
      </c>
    </row>
    <row r="10" spans="1:5" x14ac:dyDescent="0.25">
      <c r="A10" s="10">
        <v>15</v>
      </c>
      <c r="B10" s="15">
        <v>44101</v>
      </c>
      <c r="C10" s="11">
        <v>48.3</v>
      </c>
      <c r="D10" s="11">
        <v>34.299999999999997</v>
      </c>
      <c r="E10" s="11">
        <v>10.9</v>
      </c>
    </row>
    <row r="11" spans="1:5" x14ac:dyDescent="0.25">
      <c r="A11" s="10">
        <v>16</v>
      </c>
      <c r="B11" s="15">
        <v>44115</v>
      </c>
      <c r="C11" s="11">
        <v>44.9</v>
      </c>
      <c r="D11" s="12">
        <v>37.4</v>
      </c>
      <c r="E11" s="11">
        <v>9.9</v>
      </c>
    </row>
    <row r="12" spans="1:5" x14ac:dyDescent="0.25">
      <c r="A12" s="10">
        <v>17</v>
      </c>
      <c r="B12" s="16">
        <v>44129</v>
      </c>
      <c r="C12" s="11">
        <v>49.5</v>
      </c>
      <c r="D12" s="12">
        <v>33</v>
      </c>
      <c r="E12" s="11">
        <v>8.6999999999999993</v>
      </c>
    </row>
    <row r="13" spans="1:5" x14ac:dyDescent="0.25">
      <c r="A13" s="10">
        <v>18</v>
      </c>
      <c r="B13" s="16">
        <v>44143</v>
      </c>
      <c r="C13">
        <v>46.5</v>
      </c>
      <c r="D13">
        <v>37.299999999999997</v>
      </c>
      <c r="E13">
        <v>7.6</v>
      </c>
    </row>
    <row r="14" spans="1:5" x14ac:dyDescent="0.25">
      <c r="A14" s="10">
        <v>19</v>
      </c>
      <c r="B14" s="15">
        <v>44157</v>
      </c>
      <c r="C14" s="11">
        <v>44.7</v>
      </c>
      <c r="D14" s="4">
        <v>38.200000000000003</v>
      </c>
      <c r="E14" s="11">
        <v>8.3000000000000007</v>
      </c>
    </row>
    <row r="15" spans="1:5" x14ac:dyDescent="0.25">
      <c r="A15" s="10">
        <v>20</v>
      </c>
      <c r="B15" s="15">
        <v>44171</v>
      </c>
      <c r="C15" s="11">
        <v>42.7</v>
      </c>
      <c r="D15" s="4">
        <v>40.1</v>
      </c>
      <c r="E15" s="11">
        <v>8.6</v>
      </c>
    </row>
    <row r="16" spans="1:5" x14ac:dyDescent="0.25">
      <c r="A16" s="10">
        <v>21</v>
      </c>
      <c r="B16" s="15">
        <v>44185</v>
      </c>
      <c r="C16" s="13">
        <v>41.6</v>
      </c>
      <c r="D16" s="7">
        <v>41.5</v>
      </c>
      <c r="E16" s="7">
        <v>7.1</v>
      </c>
    </row>
    <row r="17" spans="1:5" x14ac:dyDescent="0.25">
      <c r="A17" s="10">
        <v>22</v>
      </c>
      <c r="B17" s="15">
        <v>44199</v>
      </c>
      <c r="C17" s="14">
        <v>46.3</v>
      </c>
      <c r="D17" s="14">
        <v>38.299999999999997</v>
      </c>
      <c r="E17" s="14">
        <v>5.8</v>
      </c>
    </row>
    <row r="18" spans="1:5" x14ac:dyDescent="0.25">
      <c r="A18" s="10">
        <v>23</v>
      </c>
      <c r="B18" s="15">
        <v>44213</v>
      </c>
      <c r="C18">
        <v>46.2</v>
      </c>
      <c r="D18">
        <v>38.4</v>
      </c>
      <c r="E18">
        <v>6.1</v>
      </c>
    </row>
    <row r="19" spans="1:5" x14ac:dyDescent="0.25">
      <c r="B19" s="15"/>
    </row>
    <row r="20" spans="1:5" x14ac:dyDescent="0.25">
      <c r="A20" t="s">
        <v>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C7C783-3534-451C-A462-3D5AC74B72A5}">
  <dimension ref="A1:E20"/>
  <sheetViews>
    <sheetView workbookViewId="0">
      <selection activeCell="G29" sqref="G29"/>
    </sheetView>
  </sheetViews>
  <sheetFormatPr defaultRowHeight="15" x14ac:dyDescent="0.25"/>
  <sheetData>
    <row r="1" spans="1:5" s="17" customFormat="1" ht="75" x14ac:dyDescent="0.25">
      <c r="A1" s="17" t="s">
        <v>34</v>
      </c>
      <c r="B1" s="17" t="s">
        <v>35</v>
      </c>
      <c r="C1" s="18" t="s">
        <v>21</v>
      </c>
      <c r="D1" s="18" t="s">
        <v>22</v>
      </c>
      <c r="E1" s="18" t="s">
        <v>23</v>
      </c>
    </row>
    <row r="2" spans="1:5" x14ac:dyDescent="0.25">
      <c r="A2" s="10">
        <v>7</v>
      </c>
      <c r="B2" s="15">
        <v>43989</v>
      </c>
      <c r="C2">
        <v>29.6</v>
      </c>
      <c r="D2">
        <v>32.200000000000003</v>
      </c>
      <c r="E2">
        <v>34.799999999999997</v>
      </c>
    </row>
    <row r="3" spans="1:5" x14ac:dyDescent="0.25">
      <c r="A3" s="10">
        <v>8</v>
      </c>
      <c r="B3" s="15">
        <v>44003</v>
      </c>
      <c r="C3" s="11">
        <v>24.6</v>
      </c>
      <c r="D3" s="11">
        <v>36.200000000000003</v>
      </c>
      <c r="E3" s="11">
        <v>34.6</v>
      </c>
    </row>
    <row r="4" spans="1:5" x14ac:dyDescent="0.25">
      <c r="A4" s="10">
        <v>9</v>
      </c>
      <c r="B4" s="15">
        <v>44017</v>
      </c>
      <c r="C4" s="11">
        <v>22.3</v>
      </c>
      <c r="D4" s="11">
        <v>31.3</v>
      </c>
      <c r="E4" s="11">
        <v>43</v>
      </c>
    </row>
    <row r="5" spans="1:5" x14ac:dyDescent="0.25">
      <c r="A5" s="10">
        <v>10</v>
      </c>
      <c r="B5" s="15">
        <v>44031</v>
      </c>
      <c r="C5" s="11">
        <v>19.2</v>
      </c>
      <c r="D5" s="11">
        <v>30.6</v>
      </c>
      <c r="E5" s="11">
        <v>46.7</v>
      </c>
    </row>
    <row r="6" spans="1:5" x14ac:dyDescent="0.25">
      <c r="A6" s="10">
        <v>11</v>
      </c>
      <c r="B6" s="15">
        <v>44045</v>
      </c>
      <c r="C6" s="11">
        <v>15.5</v>
      </c>
      <c r="D6" s="11">
        <v>30.7</v>
      </c>
      <c r="E6" s="11">
        <v>49.6</v>
      </c>
    </row>
    <row r="7" spans="1:5" x14ac:dyDescent="0.25">
      <c r="A7" s="10">
        <v>12</v>
      </c>
      <c r="B7" s="15">
        <v>44059</v>
      </c>
      <c r="C7" s="11">
        <v>13.7</v>
      </c>
      <c r="D7" s="11">
        <v>28.9</v>
      </c>
      <c r="E7" s="11">
        <v>54.1</v>
      </c>
    </row>
    <row r="8" spans="1:5" x14ac:dyDescent="0.25">
      <c r="A8" s="10">
        <v>13</v>
      </c>
      <c r="B8" s="15">
        <v>44073</v>
      </c>
      <c r="C8" s="11">
        <v>11.9</v>
      </c>
      <c r="D8" s="11">
        <v>27.4</v>
      </c>
      <c r="E8" s="11">
        <v>57.2</v>
      </c>
    </row>
    <row r="9" spans="1:5" x14ac:dyDescent="0.25">
      <c r="A9" s="10">
        <v>14</v>
      </c>
      <c r="B9" s="15">
        <v>44087</v>
      </c>
      <c r="C9" s="11">
        <v>9.4</v>
      </c>
      <c r="D9" s="11">
        <v>28.4</v>
      </c>
      <c r="E9" s="11">
        <v>58.9</v>
      </c>
    </row>
    <row r="10" spans="1:5" x14ac:dyDescent="0.25">
      <c r="A10" s="10">
        <v>15</v>
      </c>
      <c r="B10" s="15">
        <v>44101</v>
      </c>
      <c r="C10" s="11">
        <v>9.3000000000000007</v>
      </c>
      <c r="D10" s="11">
        <v>28.3</v>
      </c>
      <c r="E10" s="11">
        <v>59.3</v>
      </c>
    </row>
    <row r="11" spans="1:5" x14ac:dyDescent="0.25">
      <c r="A11" s="10">
        <v>16</v>
      </c>
      <c r="B11" s="15">
        <v>44115</v>
      </c>
      <c r="C11" s="11">
        <v>7.7</v>
      </c>
      <c r="D11" s="12">
        <v>26.8</v>
      </c>
      <c r="E11" s="11">
        <v>61.9</v>
      </c>
    </row>
    <row r="12" spans="1:5" x14ac:dyDescent="0.25">
      <c r="A12" s="10">
        <v>17</v>
      </c>
      <c r="B12" s="16">
        <v>44129</v>
      </c>
      <c r="C12" s="11">
        <v>9</v>
      </c>
      <c r="D12" s="11">
        <v>27.7</v>
      </c>
      <c r="E12" s="11">
        <v>59.8</v>
      </c>
    </row>
    <row r="13" spans="1:5" x14ac:dyDescent="0.25">
      <c r="A13" s="10">
        <v>18</v>
      </c>
      <c r="B13" s="16">
        <v>44143</v>
      </c>
      <c r="C13" s="11">
        <v>15.1</v>
      </c>
      <c r="D13" s="11">
        <v>30.6</v>
      </c>
      <c r="E13" s="11">
        <v>50.8</v>
      </c>
    </row>
    <row r="14" spans="1:5" x14ac:dyDescent="0.25">
      <c r="A14" s="10">
        <v>19</v>
      </c>
      <c r="B14" s="15">
        <v>44157</v>
      </c>
      <c r="C14" s="11">
        <v>15.5</v>
      </c>
      <c r="D14" s="4">
        <v>29.4</v>
      </c>
      <c r="E14" s="11">
        <v>51.4</v>
      </c>
    </row>
    <row r="15" spans="1:5" x14ac:dyDescent="0.25">
      <c r="A15" s="10">
        <v>20</v>
      </c>
      <c r="B15" s="15">
        <v>44171</v>
      </c>
      <c r="C15" s="11">
        <v>10.8</v>
      </c>
      <c r="D15" s="4">
        <v>30.5</v>
      </c>
      <c r="E15" s="11">
        <v>55.8</v>
      </c>
    </row>
    <row r="16" spans="1:5" x14ac:dyDescent="0.25">
      <c r="A16" s="10">
        <v>21</v>
      </c>
      <c r="B16" s="15">
        <v>44185</v>
      </c>
      <c r="C16" s="13">
        <v>13.7</v>
      </c>
      <c r="D16" s="7">
        <v>31.6</v>
      </c>
      <c r="E16" s="7">
        <v>51</v>
      </c>
    </row>
    <row r="17" spans="1:5" x14ac:dyDescent="0.25">
      <c r="A17" s="10">
        <v>22</v>
      </c>
      <c r="B17" s="15">
        <v>44199</v>
      </c>
      <c r="C17" s="14">
        <v>16.899999999999999</v>
      </c>
      <c r="D17" s="14">
        <v>34.1</v>
      </c>
      <c r="E17" s="14">
        <v>45.1</v>
      </c>
    </row>
    <row r="18" spans="1:5" x14ac:dyDescent="0.25">
      <c r="A18" s="10">
        <v>23</v>
      </c>
      <c r="B18" s="15">
        <v>44213</v>
      </c>
      <c r="C18">
        <v>18.3</v>
      </c>
      <c r="D18">
        <v>34.799999999999997</v>
      </c>
      <c r="E18">
        <v>43.7</v>
      </c>
    </row>
    <row r="19" spans="1:5" x14ac:dyDescent="0.25">
      <c r="B19" s="15"/>
    </row>
    <row r="20" spans="1:5" x14ac:dyDescent="0.25">
      <c r="A20" t="s">
        <v>24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IconOverlay xmlns="http://schemas.microsoft.com/sharepoint/v4" xsi:nil="true"/>
    <RetentionDate xmlns="63b866ec-3dff-4cd9-972e-66243271eb0b" xsi:nil="true"/>
    <EDRMSOwner xmlns="63b866ec-3dff-4cd9-972e-66243271eb0b" xsi:nil="true"/>
    <Record_Type xmlns="63b866ec-3dff-4cd9-972e-66243271eb0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A7E3F3D286EB498A55DB726C62F941" ma:contentTypeVersion="30" ma:contentTypeDescription="Create a new document." ma:contentTypeScope="" ma:versionID="0be5ddf165ff612147fa4804c0603df2">
  <xsd:schema xmlns:xsd="http://www.w3.org/2001/XMLSchema" xmlns:xs="http://www.w3.org/2001/XMLSchema" xmlns:p="http://schemas.microsoft.com/office/2006/metadata/properties" xmlns:ns2="63b866ec-3dff-4cd9-972e-66243271eb0b" xmlns:ns3="http://schemas.microsoft.com/sharepoint/v4" xmlns:ns4="cc5be507-af9d-41d1-bcf5-15ca535ecad7" targetNamespace="http://schemas.microsoft.com/office/2006/metadata/properties" ma:root="true" ma:fieldsID="8e98da81eaf8f4e87d6eb5d21b2fde0e" ns2:_="" ns3:_="" ns4:_="">
    <xsd:import namespace="63b866ec-3dff-4cd9-972e-66243271eb0b"/>
    <xsd:import namespace="http://schemas.microsoft.com/sharepoint/v4"/>
    <xsd:import namespace="cc5be507-af9d-41d1-bcf5-15ca535ecad7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3:IconOverlay" minOccurs="0"/>
                <xsd:element ref="ns2:SharedWithUsers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9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5be507-af9d-41d1-bcf5-15ca535eca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B18107FE-B596-4BD4-810F-4A34E5F7802E}">
  <ds:schemaRefs>
    <ds:schemaRef ds:uri="http://schemas.microsoft.com/office/2006/metadata/properties"/>
    <ds:schemaRef ds:uri="http://schemas.microsoft.com/office/infopath/2007/PartnerControls"/>
    <ds:schemaRef ds:uri="63b866ec-3dff-4cd9-972e-66243271eb0b"/>
    <ds:schemaRef ds:uri="http://schemas.microsoft.com/sharepoint/v4"/>
  </ds:schemaRefs>
</ds:datastoreItem>
</file>

<file path=customXml/itemProps2.xml><?xml version="1.0" encoding="utf-8"?>
<ds:datastoreItem xmlns:ds="http://schemas.openxmlformats.org/officeDocument/2006/customXml" ds:itemID="{B67AB504-4B3D-41DB-906F-FC183351CC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http://schemas.microsoft.com/sharepoint/v4"/>
    <ds:schemaRef ds:uri="cc5be507-af9d-41d1-bcf5-15ca535eca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4DC0F8D-D694-4666-B565-9A0B86957E2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Dashboard</vt:lpstr>
      <vt:lpstr>Trading status</vt:lpstr>
      <vt:lpstr>Business resilience</vt:lpstr>
      <vt:lpstr>Financial performance</vt:lpstr>
      <vt:lpstr>Workforce</vt:lpstr>
    </vt:vector>
  </TitlesOfParts>
  <Manager/>
  <Company>Office for National Statistics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Burchell, Jess</dc:creator>
  <cp:keywords/>
  <dc:description/>
  <cp:lastModifiedBy>Pereira, Claire</cp:lastModifiedBy>
  <cp:revision/>
  <dcterms:created xsi:type="dcterms:W3CDTF">2021-01-14T17:02:19Z</dcterms:created>
  <dcterms:modified xsi:type="dcterms:W3CDTF">2021-02-10T14:08:49Z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0x010100A0A7E3F3D286EB498A55DB726C62F941</vt:lpwstr>
  </property>
</Properties>
</file>