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customXml/itemProps7.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defaultThemeVersion="166925"/>
  <mc:AlternateContent xmlns:mc="http://schemas.openxmlformats.org/markup-compatibility/2006">
    <mc:Choice Requires="x15">
      <x15ac:absPath xmlns:x15ac="http://schemas.microsoft.com/office/spreadsheetml/2010/11/ac" url="https://share.sp.ons.statistics.gov.uk/sites/HALE/AnalysisDissem/Regular/Mortality/Weekly_deaths/Research_team/2020/Week53/"/>
    </mc:Choice>
  </mc:AlternateContent>
  <xr:revisionPtr revIDLastSave="0" documentId="8_{1E46D52F-4468-4B3F-AE39-A4ABB80207E9}" xr6:coauthVersionLast="45" xr6:coauthVersionMax="45" xr10:uidLastSave="{00000000-0000-0000-0000-000000000000}"/>
  <bookViews>
    <workbookView xWindow="-120" yWindow="-120" windowWidth="29040" windowHeight="15840" xr2:uid="{5521459E-A168-4EC8-B0C2-C5B8F94C5972}"/>
  </bookViews>
  <sheets>
    <sheet name="data"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Q39" i="1" l="1"/>
  <c r="M39" i="1"/>
  <c r="I39" i="1"/>
  <c r="E39" i="1"/>
  <c r="Q23" i="1" l="1"/>
  <c r="M23" i="1"/>
  <c r="I23" i="1"/>
  <c r="E23" i="1"/>
</calcChain>
</file>

<file path=xl/sharedStrings.xml><?xml version="1.0" encoding="utf-8"?>
<sst xmlns="http://schemas.openxmlformats.org/spreadsheetml/2006/main" count="72" uniqueCount="60">
  <si>
    <t>Notes</t>
  </si>
  <si>
    <t>Unit</t>
  </si>
  <si>
    <t>Number of deaths</t>
  </si>
  <si>
    <t>Home</t>
  </si>
  <si>
    <t>Hospital (acute or community, not psychiatric)</t>
  </si>
  <si>
    <t>Care home</t>
  </si>
  <si>
    <t>COVID-19 deaths</t>
  </si>
  <si>
    <t>Excess deaths</t>
  </si>
  <si>
    <t>All deaths</t>
  </si>
  <si>
    <t>Source:</t>
  </si>
  <si>
    <t>Week 11</t>
  </si>
  <si>
    <t>Week 12</t>
  </si>
  <si>
    <t>Week 13</t>
  </si>
  <si>
    <t>Week no</t>
  </si>
  <si>
    <t>Week 14</t>
  </si>
  <si>
    <t>Week 15</t>
  </si>
  <si>
    <t>Week 16</t>
  </si>
  <si>
    <t>Week 17</t>
  </si>
  <si>
    <t>Week 18</t>
  </si>
  <si>
    <t>Week 19</t>
  </si>
  <si>
    <t>Week 20</t>
  </si>
  <si>
    <t>Week 21</t>
  </si>
  <si>
    <t>Week 22</t>
  </si>
  <si>
    <t>Week 23</t>
  </si>
  <si>
    <t>Week 24</t>
  </si>
  <si>
    <t>Week 25</t>
  </si>
  <si>
    <t>Week 26</t>
  </si>
  <si>
    <t>Week 27</t>
  </si>
  <si>
    <t>Week 28</t>
  </si>
  <si>
    <t>All deaths five-year average</t>
  </si>
  <si>
    <t>Week 29</t>
  </si>
  <si>
    <t>Week 30</t>
  </si>
  <si>
    <t>Week 31</t>
  </si>
  <si>
    <t>Week 32</t>
  </si>
  <si>
    <t>Week 33</t>
  </si>
  <si>
    <t>Other</t>
  </si>
  <si>
    <t>Week 34</t>
  </si>
  <si>
    <t>Week 35</t>
  </si>
  <si>
    <t>Week 36</t>
  </si>
  <si>
    <t>Week 37</t>
  </si>
  <si>
    <t>Week 38</t>
  </si>
  <si>
    <t>Week 39</t>
  </si>
  <si>
    <t>Week 40</t>
  </si>
  <si>
    <t>Week 41</t>
  </si>
  <si>
    <t>Week 42</t>
  </si>
  <si>
    <t>Week 43</t>
  </si>
  <si>
    <t>Week 44</t>
  </si>
  <si>
    <t xml:space="preserve">Week 45 </t>
  </si>
  <si>
    <t>Week 46</t>
  </si>
  <si>
    <t>Week 47</t>
  </si>
  <si>
    <t>Week 48</t>
  </si>
  <si>
    <t>Office for National Statistics – Deaths registered weekly in England and Wales</t>
  </si>
  <si>
    <t>Week 49</t>
  </si>
  <si>
    <t>Week 50</t>
  </si>
  <si>
    <t>Week 51</t>
  </si>
  <si>
    <t>Week 52</t>
  </si>
  <si>
    <t>Number of excess deaths by place of occurrence, England and Wales, registered between 7 March 2020 and 1 January 2021</t>
  </si>
  <si>
    <t>Week 53</t>
  </si>
  <si>
    <t>Figure 6: Excess deaths in private homes, hospitals and care homes fell in Week 53, while deaths were below the five-year average in other locations</t>
  </si>
  <si>
    <r>
      <rPr>
        <sz val="10"/>
        <rFont val="Arial"/>
        <family val="2"/>
      </rPr>
      <t>1. Based on area of usual residence. Geographical boundaries and communal establishments are based on the most up-to-date information available.
2. Figures include deaths of non-residents.
3. Based on date a death was registered rather than occurred.
4. All figures for 2020 and 2021 are provisional.
5. The International Classification of Diseases, Tenth Edition (ICD-10) definitions are as follows: coronavirus (COVID-19) (U07.1 and U07.2).
6. "Other" includes deaths in communal establishments other than hospitals and care homes, in hospices, and that occurred "elsewhere". More information on the place of death definitions used is available in the</t>
    </r>
    <r>
      <rPr>
        <u/>
        <sz val="10"/>
        <color theme="10"/>
        <rFont val="Arial"/>
        <family val="2"/>
      </rPr>
      <t xml:space="preserve"> accompanying dataset.                                                                                                                                     
7. The Week 52 five-year average is used to compare against Week 53 deaths.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</si>
</sst>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 #,##0.00_-;_-* &quot;-&quot;??_-;_-@_-"/>
  </numFmts>
  <fonts count="6" x14ac:knownFonts="1">
    <font>
      <sz val="11"/>
      <color theme="1"/>
      <name val="Calibri"/>
      <family val="2"/>
      <scheme val="minor"/>
    </font>
    <font>
      <sz val="10"/>
      <name val="Arial"/>
      <family val="2"/>
    </font>
    <font>
      <sz val="10"/>
      <color theme="1"/>
      <name val="Arial"/>
      <family val="2"/>
    </font>
    <font>
      <sz val="8"/>
      <name val="Calibri"/>
      <family val="2"/>
      <scheme val="minor"/>
    </font>
    <font>
      <u/>
      <sz val="11"/>
      <color theme="10"/>
      <name val="Calibri"/>
      <family val="2"/>
      <scheme val="minor"/>
    </font>
    <font>
      <u/>
      <sz val="10"/>
      <color theme="10"/>
      <name val="Arial"/>
      <family val="2"/>
    </font>
  </fonts>
  <fills count="2">
    <fill>
      <patternFill patternType="none"/>
    </fill>
    <fill>
      <patternFill patternType="gray125"/>
    </fill>
  </fills>
  <borders count="3">
    <border>
      <left/>
      <right/>
      <top/>
      <bottom/>
      <diagonal/>
    </border>
    <border>
      <left/>
      <right/>
      <top/>
      <bottom style="medium">
        <color indexed="64"/>
      </bottom>
      <diagonal/>
    </border>
    <border>
      <left/>
      <right/>
      <top/>
      <bottom style="medium">
        <color theme="1"/>
      </bottom>
      <diagonal/>
    </border>
  </borders>
  <cellStyleXfs count="3">
    <xf numFmtId="0" fontId="0" fillId="0" borderId="0"/>
    <xf numFmtId="43" fontId="1" fillId="0" borderId="0" applyFont="0" applyFill="0" applyBorder="0" applyAlignment="0" applyProtection="0"/>
    <xf numFmtId="0" fontId="4" fillId="0" borderId="0" applyNumberFormat="0" applyFill="0" applyBorder="0" applyAlignment="0" applyProtection="0"/>
  </cellStyleXfs>
  <cellXfs count="15">
    <xf numFmtId="0" fontId="0" fillId="0" borderId="0" xfId="0"/>
    <xf numFmtId="0" fontId="2" fillId="0" borderId="0" xfId="0" applyFont="1"/>
    <xf numFmtId="3" fontId="2" fillId="0" borderId="0" xfId="0" applyNumberFormat="1" applyFont="1"/>
    <xf numFmtId="0" fontId="1" fillId="0" borderId="0" xfId="0" applyFont="1"/>
    <xf numFmtId="0" fontId="2" fillId="0" borderId="1" xfId="0" applyFont="1" applyBorder="1"/>
    <xf numFmtId="0" fontId="2" fillId="0" borderId="0" xfId="0" applyFont="1" applyBorder="1"/>
    <xf numFmtId="3" fontId="2" fillId="0" borderId="0" xfId="0" applyNumberFormat="1" applyFont="1" applyBorder="1"/>
    <xf numFmtId="0" fontId="5" fillId="0" borderId="0" xfId="2" applyFont="1" applyAlignment="1">
      <alignment horizontal="left" vertical="top" wrapText="1"/>
    </xf>
    <xf numFmtId="3" fontId="2" fillId="0" borderId="0" xfId="0" applyNumberFormat="1" applyFont="1" applyFill="1" applyBorder="1"/>
    <xf numFmtId="0" fontId="1" fillId="0" borderId="0" xfId="0" applyFont="1" applyFill="1"/>
    <xf numFmtId="0" fontId="2" fillId="0" borderId="2" xfId="0" applyFont="1" applyBorder="1"/>
    <xf numFmtId="3" fontId="2" fillId="0" borderId="2" xfId="0" applyNumberFormat="1" applyFont="1" applyFill="1" applyBorder="1"/>
    <xf numFmtId="3" fontId="2" fillId="0" borderId="2" xfId="0" applyNumberFormat="1" applyFont="1" applyBorder="1"/>
    <xf numFmtId="0" fontId="2" fillId="0" borderId="0" xfId="0" applyFont="1" applyAlignment="1">
      <alignment horizontal="center"/>
    </xf>
    <xf numFmtId="0" fontId="2" fillId="0" borderId="0" xfId="0" applyFont="1" applyAlignment="1">
      <alignment horizontal="left"/>
    </xf>
  </cellXfs>
  <cellStyles count="3">
    <cellStyle name="Comma 3 2 2 2" xfId="1" xr:uid="{1399BE13-004B-4892-9461-767A1C004B41}"/>
    <cellStyle name="Hyperlink" xfId="2"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12" Type="http://schemas.openxmlformats.org/officeDocument/2006/relationships/customXml" Target="../customXml/item7.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11" Type="http://schemas.openxmlformats.org/officeDocument/2006/relationships/customXml" Target="../customXml/item6.xml"/><Relationship Id="rId5" Type="http://schemas.openxmlformats.org/officeDocument/2006/relationships/calcChain" Target="calcChain.xml"/><Relationship Id="rId10" Type="http://schemas.openxmlformats.org/officeDocument/2006/relationships/customXml" Target="../customXml/item5.xml"/><Relationship Id="rId4" Type="http://schemas.openxmlformats.org/officeDocument/2006/relationships/sharedStrings" Target="sharedStrings.xml"/><Relationship Id="rId9" Type="http://schemas.openxmlformats.org/officeDocument/2006/relationships/customXml" Target="../customXml/item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ons.gov.uk/peoplepopulationandcommunity/birthsdeathsandmarriages/deaths/datasets/weeklyprovisionalfiguresondeathsregisteredinenglandandwale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354918-60B7-443C-B26D-0F4458ED5195}">
  <dimension ref="A1:R57"/>
  <sheetViews>
    <sheetView tabSelected="1" zoomScaleNormal="100" workbookViewId="0">
      <pane xSplit="1" ySplit="8" topLeftCell="B9" activePane="bottomRight" state="frozen"/>
      <selection pane="topRight" activeCell="B1" sqref="B1"/>
      <selection pane="bottomLeft" activeCell="A9" sqref="A9"/>
      <selection pane="bottomRight"/>
    </sheetView>
  </sheetViews>
  <sheetFormatPr defaultColWidth="9.140625" defaultRowHeight="12.75" x14ac:dyDescent="0.2"/>
  <cols>
    <col min="1" max="16384" width="9.140625" style="1"/>
  </cols>
  <sheetData>
    <row r="1" spans="1:17" x14ac:dyDescent="0.2">
      <c r="A1" s="9" t="s">
        <v>58</v>
      </c>
    </row>
    <row r="2" spans="1:17" x14ac:dyDescent="0.2">
      <c r="A2" s="3" t="s">
        <v>56</v>
      </c>
    </row>
    <row r="4" spans="1:17" ht="12.75" customHeight="1" x14ac:dyDescent="0.2">
      <c r="A4" s="1" t="s">
        <v>0</v>
      </c>
      <c r="B4" s="7" t="s">
        <v>59</v>
      </c>
    </row>
    <row r="5" spans="1:17" x14ac:dyDescent="0.2">
      <c r="A5" s="1" t="s">
        <v>1</v>
      </c>
      <c r="B5" s="1" t="s">
        <v>2</v>
      </c>
    </row>
    <row r="6" spans="1:17" ht="13.5" thickBot="1" x14ac:dyDescent="0.25">
      <c r="A6" s="4"/>
      <c r="B6" s="4"/>
      <c r="C6" s="4"/>
      <c r="D6" s="4"/>
      <c r="E6" s="4"/>
      <c r="F6" s="4"/>
      <c r="G6" s="4"/>
      <c r="H6" s="4"/>
      <c r="I6" s="4"/>
      <c r="J6" s="4"/>
      <c r="K6" s="4"/>
      <c r="L6" s="4"/>
      <c r="M6" s="4"/>
      <c r="N6" s="4"/>
      <c r="O6" s="4"/>
      <c r="P6" s="4"/>
      <c r="Q6" s="4"/>
    </row>
    <row r="7" spans="1:17" x14ac:dyDescent="0.2">
      <c r="B7" s="13" t="s">
        <v>3</v>
      </c>
      <c r="C7" s="13"/>
      <c r="D7" s="13"/>
      <c r="E7" s="13"/>
      <c r="F7" s="14" t="s">
        <v>4</v>
      </c>
      <c r="G7" s="14"/>
      <c r="H7" s="14"/>
      <c r="I7" s="14"/>
      <c r="J7" s="13" t="s">
        <v>5</v>
      </c>
      <c r="K7" s="13"/>
      <c r="L7" s="13"/>
      <c r="M7" s="13"/>
      <c r="N7" s="13" t="s">
        <v>35</v>
      </c>
      <c r="O7" s="13"/>
      <c r="P7" s="13"/>
      <c r="Q7" s="13"/>
    </row>
    <row r="8" spans="1:17" ht="13.5" thickBot="1" x14ac:dyDescent="0.25">
      <c r="A8" s="4" t="s">
        <v>13</v>
      </c>
      <c r="B8" s="4" t="s">
        <v>8</v>
      </c>
      <c r="C8" s="4" t="s">
        <v>6</v>
      </c>
      <c r="D8" s="4" t="s">
        <v>29</v>
      </c>
      <c r="E8" s="4" t="s">
        <v>7</v>
      </c>
      <c r="F8" s="4" t="s">
        <v>8</v>
      </c>
      <c r="G8" s="4" t="s">
        <v>6</v>
      </c>
      <c r="H8" s="4" t="s">
        <v>29</v>
      </c>
      <c r="I8" s="4" t="s">
        <v>7</v>
      </c>
      <c r="J8" s="4" t="s">
        <v>8</v>
      </c>
      <c r="K8" s="4" t="s">
        <v>6</v>
      </c>
      <c r="L8" s="4" t="s">
        <v>29</v>
      </c>
      <c r="M8" s="4" t="s">
        <v>7</v>
      </c>
      <c r="N8" s="4" t="s">
        <v>8</v>
      </c>
      <c r="O8" s="4" t="s">
        <v>6</v>
      </c>
      <c r="P8" s="4" t="s">
        <v>29</v>
      </c>
      <c r="Q8" s="4" t="s">
        <v>7</v>
      </c>
    </row>
    <row r="9" spans="1:17" x14ac:dyDescent="0.2">
      <c r="A9" s="1" t="s">
        <v>10</v>
      </c>
      <c r="B9" s="2">
        <v>2725</v>
      </c>
      <c r="C9" s="2">
        <v>0</v>
      </c>
      <c r="D9" s="2">
        <v>2580</v>
      </c>
      <c r="E9" s="2">
        <v>145</v>
      </c>
      <c r="F9" s="2">
        <v>4975</v>
      </c>
      <c r="G9" s="2">
        <v>5</v>
      </c>
      <c r="H9" s="2">
        <v>5278</v>
      </c>
      <c r="I9" s="2">
        <v>-303</v>
      </c>
      <c r="J9" s="2">
        <v>2471</v>
      </c>
      <c r="K9" s="2">
        <v>0</v>
      </c>
      <c r="L9" s="2">
        <v>2531</v>
      </c>
      <c r="M9" s="2">
        <v>-60</v>
      </c>
      <c r="N9" s="2">
        <v>846</v>
      </c>
      <c r="O9" s="2">
        <v>0</v>
      </c>
      <c r="P9" s="2">
        <v>816</v>
      </c>
      <c r="Q9" s="2">
        <v>30</v>
      </c>
    </row>
    <row r="10" spans="1:17" x14ac:dyDescent="0.2">
      <c r="A10" s="1" t="s">
        <v>11</v>
      </c>
      <c r="B10" s="2">
        <v>2709</v>
      </c>
      <c r="C10" s="2">
        <v>1</v>
      </c>
      <c r="D10" s="2">
        <v>2423</v>
      </c>
      <c r="E10" s="2">
        <v>286</v>
      </c>
      <c r="F10" s="2">
        <v>4770</v>
      </c>
      <c r="G10" s="2">
        <v>100</v>
      </c>
      <c r="H10" s="2">
        <v>5040</v>
      </c>
      <c r="I10" s="2">
        <v>-270</v>
      </c>
      <c r="J10" s="2">
        <v>2335</v>
      </c>
      <c r="K10" s="2">
        <v>2</v>
      </c>
      <c r="L10" s="2">
        <v>2329</v>
      </c>
      <c r="M10" s="2">
        <v>6</v>
      </c>
      <c r="N10" s="2">
        <v>832</v>
      </c>
      <c r="O10" s="2">
        <v>0</v>
      </c>
      <c r="P10" s="2">
        <v>779</v>
      </c>
      <c r="Q10" s="2">
        <v>53</v>
      </c>
    </row>
    <row r="11" spans="1:17" x14ac:dyDescent="0.2">
      <c r="A11" s="1" t="s">
        <v>12</v>
      </c>
      <c r="B11" s="2">
        <v>2786</v>
      </c>
      <c r="C11" s="2">
        <v>15</v>
      </c>
      <c r="D11" s="2">
        <v>2359</v>
      </c>
      <c r="E11" s="2">
        <v>427</v>
      </c>
      <c r="F11" s="2">
        <v>5105</v>
      </c>
      <c r="G11" s="2">
        <v>501</v>
      </c>
      <c r="H11" s="2">
        <v>4764</v>
      </c>
      <c r="I11" s="2">
        <v>341</v>
      </c>
      <c r="J11" s="2">
        <v>2489</v>
      </c>
      <c r="K11" s="2">
        <v>20</v>
      </c>
      <c r="L11" s="2">
        <v>2225</v>
      </c>
      <c r="M11" s="2">
        <v>264</v>
      </c>
      <c r="N11" s="2">
        <v>762</v>
      </c>
      <c r="O11" s="2">
        <v>3</v>
      </c>
      <c r="P11" s="2">
        <v>784</v>
      </c>
      <c r="Q11" s="2">
        <v>-22</v>
      </c>
    </row>
    <row r="12" spans="1:17" x14ac:dyDescent="0.2">
      <c r="A12" s="1" t="s">
        <v>14</v>
      </c>
      <c r="B12" s="2">
        <v>3865</v>
      </c>
      <c r="C12" s="2">
        <v>120</v>
      </c>
      <c r="D12" s="2">
        <v>2364</v>
      </c>
      <c r="E12" s="2">
        <v>1501</v>
      </c>
      <c r="F12" s="2">
        <v>7884</v>
      </c>
      <c r="G12" s="2">
        <v>3110</v>
      </c>
      <c r="H12" s="2">
        <v>4930</v>
      </c>
      <c r="I12" s="2">
        <v>2954</v>
      </c>
      <c r="J12" s="2">
        <v>3769</v>
      </c>
      <c r="K12" s="2">
        <v>195</v>
      </c>
      <c r="L12" s="2">
        <v>2223</v>
      </c>
      <c r="M12" s="2">
        <v>1546</v>
      </c>
      <c r="N12" s="2">
        <v>869</v>
      </c>
      <c r="O12" s="2">
        <v>50</v>
      </c>
      <c r="P12" s="2">
        <v>791</v>
      </c>
      <c r="Q12" s="2">
        <v>78</v>
      </c>
    </row>
    <row r="13" spans="1:17" x14ac:dyDescent="0.2">
      <c r="A13" s="1" t="s">
        <v>15</v>
      </c>
      <c r="B13" s="2">
        <v>4117</v>
      </c>
      <c r="C13" s="2">
        <v>330</v>
      </c>
      <c r="D13" s="2">
        <v>2417</v>
      </c>
      <c r="E13" s="2">
        <v>1700</v>
      </c>
      <c r="F13" s="2">
        <v>8578</v>
      </c>
      <c r="G13" s="2">
        <v>4957</v>
      </c>
      <c r="H13" s="2">
        <v>5086</v>
      </c>
      <c r="I13" s="2">
        <v>3492</v>
      </c>
      <c r="J13" s="2">
        <v>4927</v>
      </c>
      <c r="K13" s="2">
        <v>826</v>
      </c>
      <c r="L13" s="2">
        <v>2239</v>
      </c>
      <c r="M13" s="2">
        <v>2688</v>
      </c>
      <c r="N13" s="2">
        <v>894</v>
      </c>
      <c r="O13" s="2">
        <v>100</v>
      </c>
      <c r="P13" s="2">
        <v>780</v>
      </c>
      <c r="Q13" s="2">
        <v>114</v>
      </c>
    </row>
    <row r="14" spans="1:17" x14ac:dyDescent="0.2">
      <c r="A14" s="1" t="s">
        <v>16</v>
      </c>
      <c r="B14" s="2">
        <v>4570</v>
      </c>
      <c r="C14" s="2">
        <v>416</v>
      </c>
      <c r="D14" s="2">
        <v>2424</v>
      </c>
      <c r="E14" s="2">
        <v>2146</v>
      </c>
      <c r="F14" s="2">
        <v>9434</v>
      </c>
      <c r="G14" s="2">
        <v>6107</v>
      </c>
      <c r="H14" s="2">
        <v>5018</v>
      </c>
      <c r="I14" s="2">
        <v>4416</v>
      </c>
      <c r="J14" s="2">
        <v>7316</v>
      </c>
      <c r="K14" s="2">
        <v>2050</v>
      </c>
      <c r="L14" s="2">
        <v>2241</v>
      </c>
      <c r="M14" s="2">
        <v>5075</v>
      </c>
      <c r="N14" s="2">
        <v>1031</v>
      </c>
      <c r="O14" s="2">
        <v>185</v>
      </c>
      <c r="P14" s="2">
        <v>814</v>
      </c>
      <c r="Q14" s="2">
        <v>217</v>
      </c>
    </row>
    <row r="15" spans="1:17" x14ac:dyDescent="0.2">
      <c r="A15" s="1" t="s">
        <v>17</v>
      </c>
      <c r="B15" s="2">
        <v>4834</v>
      </c>
      <c r="C15" s="2">
        <v>423</v>
      </c>
      <c r="D15" s="2">
        <v>2448</v>
      </c>
      <c r="E15" s="2">
        <v>2386</v>
      </c>
      <c r="F15" s="2">
        <v>8243</v>
      </c>
      <c r="G15" s="2">
        <v>4841</v>
      </c>
      <c r="H15" s="2">
        <v>4935</v>
      </c>
      <c r="I15" s="2">
        <v>3308</v>
      </c>
      <c r="J15" s="2">
        <v>7911</v>
      </c>
      <c r="K15" s="2">
        <v>2794</v>
      </c>
      <c r="L15" s="2">
        <v>2255</v>
      </c>
      <c r="M15" s="2">
        <v>5656</v>
      </c>
      <c r="N15" s="2">
        <v>1009</v>
      </c>
      <c r="O15" s="2">
        <v>179</v>
      </c>
      <c r="P15" s="2">
        <v>821</v>
      </c>
      <c r="Q15" s="2">
        <v>188</v>
      </c>
    </row>
    <row r="16" spans="1:17" x14ac:dyDescent="0.2">
      <c r="A16" s="1" t="s">
        <v>18</v>
      </c>
      <c r="B16" s="2">
        <v>4268</v>
      </c>
      <c r="C16" s="2">
        <v>254</v>
      </c>
      <c r="D16" s="2">
        <v>2306</v>
      </c>
      <c r="E16" s="2">
        <v>1962</v>
      </c>
      <c r="F16" s="2">
        <v>6397</v>
      </c>
      <c r="G16" s="2">
        <v>3214</v>
      </c>
      <c r="H16" s="2">
        <v>4737</v>
      </c>
      <c r="I16" s="2">
        <v>1660</v>
      </c>
      <c r="J16" s="2">
        <v>6409</v>
      </c>
      <c r="K16" s="2">
        <v>2423</v>
      </c>
      <c r="L16" s="2">
        <v>2078</v>
      </c>
      <c r="M16" s="2">
        <v>4331</v>
      </c>
      <c r="N16" s="2">
        <v>879</v>
      </c>
      <c r="O16" s="2">
        <v>144</v>
      </c>
      <c r="P16" s="2">
        <v>803</v>
      </c>
      <c r="Q16" s="2">
        <v>76</v>
      </c>
    </row>
    <row r="17" spans="1:18" x14ac:dyDescent="0.2">
      <c r="A17" s="1" t="s">
        <v>19</v>
      </c>
      <c r="B17" s="2">
        <v>3195</v>
      </c>
      <c r="C17" s="2">
        <v>156</v>
      </c>
      <c r="D17" s="2">
        <v>2247</v>
      </c>
      <c r="E17" s="2">
        <v>948</v>
      </c>
      <c r="F17" s="2">
        <v>4451</v>
      </c>
      <c r="G17" s="2">
        <v>1986</v>
      </c>
      <c r="H17" s="2">
        <v>4565</v>
      </c>
      <c r="I17" s="2">
        <v>-114</v>
      </c>
      <c r="J17" s="2">
        <v>4248</v>
      </c>
      <c r="K17" s="2">
        <v>1666</v>
      </c>
      <c r="L17" s="2">
        <v>2001</v>
      </c>
      <c r="M17" s="2">
        <v>2247</v>
      </c>
      <c r="N17" s="2">
        <v>763</v>
      </c>
      <c r="O17" s="2">
        <v>122</v>
      </c>
      <c r="P17" s="2">
        <v>765</v>
      </c>
      <c r="Q17" s="2">
        <v>-2</v>
      </c>
    </row>
    <row r="18" spans="1:18" x14ac:dyDescent="0.2">
      <c r="A18" s="1" t="s">
        <v>20</v>
      </c>
      <c r="B18" s="2">
        <v>3781</v>
      </c>
      <c r="C18" s="2">
        <v>145</v>
      </c>
      <c r="D18" s="2">
        <v>2439</v>
      </c>
      <c r="E18" s="2">
        <v>1342</v>
      </c>
      <c r="F18" s="2">
        <v>5429</v>
      </c>
      <c r="G18" s="2">
        <v>1909</v>
      </c>
      <c r="H18" s="2">
        <v>4815</v>
      </c>
      <c r="I18" s="2">
        <v>614</v>
      </c>
      <c r="J18" s="2">
        <v>4461</v>
      </c>
      <c r="K18" s="2">
        <v>1660</v>
      </c>
      <c r="L18" s="2">
        <v>2111</v>
      </c>
      <c r="M18" s="2">
        <v>2350</v>
      </c>
      <c r="N18" s="2">
        <v>902</v>
      </c>
      <c r="O18" s="2">
        <v>96</v>
      </c>
      <c r="P18" s="2">
        <v>825</v>
      </c>
      <c r="Q18" s="2">
        <v>77</v>
      </c>
    </row>
    <row r="19" spans="1:18" x14ac:dyDescent="0.2">
      <c r="A19" s="1" t="s">
        <v>21</v>
      </c>
      <c r="B19" s="2">
        <v>3529</v>
      </c>
      <c r="C19" s="2">
        <v>109</v>
      </c>
      <c r="D19" s="2">
        <v>2421</v>
      </c>
      <c r="E19" s="2">
        <v>1108</v>
      </c>
      <c r="F19" s="2">
        <v>4611</v>
      </c>
      <c r="G19" s="2">
        <v>1320</v>
      </c>
      <c r="H19" s="2">
        <v>4635</v>
      </c>
      <c r="I19" s="2">
        <v>-24</v>
      </c>
      <c r="J19" s="2">
        <v>3350</v>
      </c>
      <c r="K19" s="2">
        <v>1090</v>
      </c>
      <c r="L19" s="2">
        <v>2061</v>
      </c>
      <c r="M19" s="2">
        <v>1289</v>
      </c>
      <c r="N19" s="2">
        <v>798</v>
      </c>
      <c r="O19" s="2">
        <v>70</v>
      </c>
      <c r="P19" s="2">
        <v>821</v>
      </c>
      <c r="Q19" s="2">
        <v>-23</v>
      </c>
    </row>
    <row r="20" spans="1:18" x14ac:dyDescent="0.2">
      <c r="A20" s="1" t="s">
        <v>22</v>
      </c>
      <c r="B20" s="2">
        <v>2779</v>
      </c>
      <c r="C20" s="2">
        <v>71</v>
      </c>
      <c r="D20" s="2">
        <v>1911</v>
      </c>
      <c r="E20" s="2">
        <v>868</v>
      </c>
      <c r="F20" s="2">
        <v>3839</v>
      </c>
      <c r="G20" s="2">
        <v>1004</v>
      </c>
      <c r="H20" s="2">
        <v>3869</v>
      </c>
      <c r="I20" s="2">
        <v>-30</v>
      </c>
      <c r="J20" s="2">
        <v>2503</v>
      </c>
      <c r="K20" s="2">
        <v>705</v>
      </c>
      <c r="L20" s="2">
        <v>1684</v>
      </c>
      <c r="M20" s="2">
        <v>819</v>
      </c>
      <c r="N20" s="2">
        <v>703</v>
      </c>
      <c r="O20" s="2">
        <v>42</v>
      </c>
      <c r="P20" s="2">
        <v>708</v>
      </c>
      <c r="Q20" s="1">
        <v>-5</v>
      </c>
    </row>
    <row r="21" spans="1:18" x14ac:dyDescent="0.2">
      <c r="A21" s="1" t="s">
        <v>23</v>
      </c>
      <c r="B21" s="2">
        <v>3418</v>
      </c>
      <c r="C21" s="2">
        <v>77</v>
      </c>
      <c r="D21" s="2">
        <v>2426</v>
      </c>
      <c r="E21" s="2">
        <v>992</v>
      </c>
      <c r="F21" s="2">
        <v>4122</v>
      </c>
      <c r="G21" s="2">
        <v>909</v>
      </c>
      <c r="H21" s="2">
        <v>4660</v>
      </c>
      <c r="I21" s="2">
        <v>-538</v>
      </c>
      <c r="J21" s="2">
        <v>2415</v>
      </c>
      <c r="K21" s="2">
        <v>564</v>
      </c>
      <c r="L21" s="2">
        <v>2080</v>
      </c>
      <c r="M21" s="2">
        <v>335</v>
      </c>
      <c r="N21" s="2">
        <v>754</v>
      </c>
      <c r="O21" s="2">
        <v>38</v>
      </c>
      <c r="P21" s="2">
        <v>814</v>
      </c>
      <c r="Q21" s="1">
        <v>-60</v>
      </c>
    </row>
    <row r="22" spans="1:18" x14ac:dyDescent="0.2">
      <c r="A22" s="1" t="s">
        <v>24</v>
      </c>
      <c r="B22" s="2">
        <v>3203</v>
      </c>
      <c r="C22" s="2">
        <v>51</v>
      </c>
      <c r="D22" s="2">
        <v>2280</v>
      </c>
      <c r="E22" s="2">
        <v>923</v>
      </c>
      <c r="F22" s="2">
        <v>3891</v>
      </c>
      <c r="G22" s="2">
        <v>665</v>
      </c>
      <c r="H22" s="2">
        <v>4394</v>
      </c>
      <c r="I22" s="2">
        <v>-503</v>
      </c>
      <c r="J22" s="2">
        <v>2135</v>
      </c>
      <c r="K22" s="2">
        <v>369</v>
      </c>
      <c r="L22" s="2">
        <v>1936</v>
      </c>
      <c r="M22" s="2">
        <v>199</v>
      </c>
      <c r="N22" s="2">
        <v>747</v>
      </c>
      <c r="O22" s="2">
        <v>29</v>
      </c>
      <c r="P22" s="2">
        <v>804</v>
      </c>
      <c r="Q22" s="1">
        <v>-57</v>
      </c>
    </row>
    <row r="23" spans="1:18" x14ac:dyDescent="0.2">
      <c r="A23" s="1" t="s">
        <v>25</v>
      </c>
      <c r="B23" s="2">
        <v>3069</v>
      </c>
      <c r="C23" s="2">
        <v>52</v>
      </c>
      <c r="D23" s="2">
        <v>2242</v>
      </c>
      <c r="E23" s="2">
        <f>SUM(B23-D23)</f>
        <v>827</v>
      </c>
      <c r="F23" s="2">
        <v>3595</v>
      </c>
      <c r="G23" s="2">
        <v>458</v>
      </c>
      <c r="H23" s="2">
        <v>4377</v>
      </c>
      <c r="I23" s="2">
        <f>SUM(F23-H23)</f>
        <v>-782</v>
      </c>
      <c r="J23" s="2">
        <v>1936</v>
      </c>
      <c r="K23" s="2">
        <v>249</v>
      </c>
      <c r="L23" s="2">
        <v>1985</v>
      </c>
      <c r="M23" s="2">
        <f>SUM(J23-L23)</f>
        <v>-49</v>
      </c>
      <c r="N23" s="2">
        <v>739</v>
      </c>
      <c r="O23" s="2">
        <v>24</v>
      </c>
      <c r="P23" s="2">
        <v>800</v>
      </c>
      <c r="Q23" s="2">
        <f>SUM(N23-P23)</f>
        <v>-61</v>
      </c>
    </row>
    <row r="24" spans="1:18" x14ac:dyDescent="0.2">
      <c r="A24" s="1" t="s">
        <v>26</v>
      </c>
      <c r="B24" s="2">
        <v>3042</v>
      </c>
      <c r="C24" s="2">
        <v>29</v>
      </c>
      <c r="D24" s="2">
        <v>2297</v>
      </c>
      <c r="E24" s="2">
        <v>745</v>
      </c>
      <c r="F24" s="2">
        <v>3445</v>
      </c>
      <c r="G24" s="2">
        <v>377</v>
      </c>
      <c r="H24" s="2">
        <v>4260</v>
      </c>
      <c r="I24" s="2">
        <v>-815</v>
      </c>
      <c r="J24" s="2">
        <v>1817</v>
      </c>
      <c r="K24" s="2">
        <v>191</v>
      </c>
      <c r="L24" s="2">
        <v>1920</v>
      </c>
      <c r="M24" s="2">
        <v>-103</v>
      </c>
      <c r="N24" s="2">
        <v>675</v>
      </c>
      <c r="O24" s="2">
        <v>9</v>
      </c>
      <c r="P24" s="2">
        <v>816</v>
      </c>
      <c r="Q24" s="2">
        <v>-141</v>
      </c>
    </row>
    <row r="25" spans="1:18" x14ac:dyDescent="0.2">
      <c r="A25" s="1" t="s">
        <v>27</v>
      </c>
      <c r="B25" s="2">
        <v>3019</v>
      </c>
      <c r="C25" s="2">
        <v>34</v>
      </c>
      <c r="D25" s="2">
        <v>2264</v>
      </c>
      <c r="E25" s="2">
        <v>755</v>
      </c>
      <c r="F25" s="2">
        <v>3560</v>
      </c>
      <c r="G25" s="2">
        <v>309</v>
      </c>
      <c r="H25" s="2">
        <v>4194</v>
      </c>
      <c r="I25" s="2">
        <v>-634</v>
      </c>
      <c r="J25" s="2">
        <v>1839</v>
      </c>
      <c r="K25" s="2">
        <v>169</v>
      </c>
      <c r="L25" s="2">
        <v>1927</v>
      </c>
      <c r="M25" s="2">
        <v>-88</v>
      </c>
      <c r="N25" s="2">
        <v>722</v>
      </c>
      <c r="O25" s="2">
        <v>20</v>
      </c>
      <c r="P25" s="2">
        <v>798</v>
      </c>
      <c r="Q25" s="2">
        <v>-76</v>
      </c>
    </row>
    <row r="26" spans="1:18" x14ac:dyDescent="0.2">
      <c r="A26" s="5" t="s">
        <v>28</v>
      </c>
      <c r="B26" s="6">
        <v>2960</v>
      </c>
      <c r="C26" s="6">
        <v>35</v>
      </c>
      <c r="D26" s="6">
        <v>2254</v>
      </c>
      <c r="E26" s="6">
        <v>706</v>
      </c>
      <c r="F26" s="6">
        <v>3363</v>
      </c>
      <c r="G26" s="6">
        <v>225</v>
      </c>
      <c r="H26" s="6">
        <v>4264</v>
      </c>
      <c r="I26" s="6">
        <v>-901</v>
      </c>
      <c r="J26" s="6">
        <v>1650</v>
      </c>
      <c r="K26" s="6">
        <v>95</v>
      </c>
      <c r="L26" s="6">
        <v>1933</v>
      </c>
      <c r="M26" s="6">
        <v>-283</v>
      </c>
      <c r="N26" s="6">
        <v>717</v>
      </c>
      <c r="O26" s="6">
        <v>11</v>
      </c>
      <c r="P26" s="6">
        <v>800</v>
      </c>
      <c r="Q26" s="6">
        <v>-83</v>
      </c>
    </row>
    <row r="27" spans="1:18" x14ac:dyDescent="0.2">
      <c r="A27" s="5" t="s">
        <v>30</v>
      </c>
      <c r="B27" s="6">
        <v>2978</v>
      </c>
      <c r="C27" s="6">
        <v>29</v>
      </c>
      <c r="D27" s="6">
        <v>2212</v>
      </c>
      <c r="E27" s="6">
        <v>766</v>
      </c>
      <c r="F27" s="6">
        <v>3301</v>
      </c>
      <c r="G27" s="6">
        <v>167</v>
      </c>
      <c r="H27" s="6">
        <v>4163</v>
      </c>
      <c r="I27" s="6">
        <v>-862</v>
      </c>
      <c r="J27" s="6">
        <v>1785</v>
      </c>
      <c r="K27" s="6">
        <v>91</v>
      </c>
      <c r="L27" s="6">
        <v>1925</v>
      </c>
      <c r="M27" s="6">
        <v>-140</v>
      </c>
      <c r="N27" s="6">
        <v>759</v>
      </c>
      <c r="O27" s="6">
        <v>8</v>
      </c>
      <c r="P27" s="6">
        <v>794</v>
      </c>
      <c r="Q27" s="6">
        <v>-35</v>
      </c>
    </row>
    <row r="28" spans="1:18" x14ac:dyDescent="0.2">
      <c r="A28" s="5" t="s">
        <v>31</v>
      </c>
      <c r="B28" s="6">
        <v>2966</v>
      </c>
      <c r="C28" s="6">
        <v>24</v>
      </c>
      <c r="D28" s="6">
        <v>2239</v>
      </c>
      <c r="E28" s="6">
        <v>727</v>
      </c>
      <c r="F28" s="6">
        <v>3324</v>
      </c>
      <c r="G28" s="6">
        <v>114</v>
      </c>
      <c r="H28" s="6">
        <v>4130</v>
      </c>
      <c r="I28" s="6">
        <v>-806</v>
      </c>
      <c r="J28" s="6">
        <v>1841</v>
      </c>
      <c r="K28" s="6">
        <v>69</v>
      </c>
      <c r="L28" s="6">
        <v>1893</v>
      </c>
      <c r="M28" s="6">
        <v>-52</v>
      </c>
      <c r="N28" s="6">
        <v>760</v>
      </c>
      <c r="O28" s="6">
        <v>10</v>
      </c>
      <c r="P28" s="6">
        <v>791</v>
      </c>
      <c r="Q28" s="6">
        <v>-31</v>
      </c>
    </row>
    <row r="29" spans="1:18" x14ac:dyDescent="0.2">
      <c r="A29" s="5" t="s">
        <v>32</v>
      </c>
      <c r="B29" s="6">
        <v>2915</v>
      </c>
      <c r="C29" s="6">
        <v>14</v>
      </c>
      <c r="D29" s="6">
        <v>2239</v>
      </c>
      <c r="E29" s="6">
        <v>676</v>
      </c>
      <c r="F29" s="6">
        <v>3500</v>
      </c>
      <c r="G29" s="6">
        <v>129</v>
      </c>
      <c r="H29" s="6">
        <v>4103</v>
      </c>
      <c r="I29" s="6">
        <v>-603</v>
      </c>
      <c r="J29" s="6">
        <v>1752</v>
      </c>
      <c r="K29" s="6">
        <v>45</v>
      </c>
      <c r="L29" s="6">
        <v>1906</v>
      </c>
      <c r="M29" s="6">
        <v>-154</v>
      </c>
      <c r="N29" s="6">
        <v>779</v>
      </c>
      <c r="O29" s="6">
        <v>5</v>
      </c>
      <c r="P29" s="6">
        <v>787</v>
      </c>
      <c r="Q29" s="6">
        <v>-8</v>
      </c>
    </row>
    <row r="30" spans="1:18" x14ac:dyDescent="0.2">
      <c r="A30" s="5" t="s">
        <v>33</v>
      </c>
      <c r="B30" s="6">
        <v>2957</v>
      </c>
      <c r="C30" s="6">
        <v>13</v>
      </c>
      <c r="D30" s="6">
        <v>2255</v>
      </c>
      <c r="E30" s="6">
        <v>702</v>
      </c>
      <c r="F30" s="6">
        <v>3430</v>
      </c>
      <c r="G30" s="6">
        <v>101</v>
      </c>
      <c r="H30" s="6">
        <v>4155</v>
      </c>
      <c r="I30" s="6">
        <v>-725</v>
      </c>
      <c r="J30" s="6">
        <v>1829</v>
      </c>
      <c r="K30" s="6">
        <v>35</v>
      </c>
      <c r="L30" s="6">
        <v>1912</v>
      </c>
      <c r="M30" s="6">
        <v>-83</v>
      </c>
      <c r="N30" s="6">
        <v>729</v>
      </c>
      <c r="O30" s="6">
        <v>3</v>
      </c>
      <c r="P30" s="6">
        <v>779</v>
      </c>
      <c r="Q30" s="6">
        <v>-50</v>
      </c>
    </row>
    <row r="31" spans="1:18" x14ac:dyDescent="0.2">
      <c r="A31" s="5" t="s">
        <v>34</v>
      </c>
      <c r="B31" s="6">
        <v>3010</v>
      </c>
      <c r="C31" s="6">
        <v>12</v>
      </c>
      <c r="D31" s="6">
        <v>2198</v>
      </c>
      <c r="E31" s="6">
        <v>812</v>
      </c>
      <c r="F31" s="6">
        <v>3627</v>
      </c>
      <c r="G31" s="6">
        <v>82</v>
      </c>
      <c r="H31" s="6">
        <v>4167</v>
      </c>
      <c r="I31" s="6">
        <v>-540</v>
      </c>
      <c r="J31" s="6">
        <v>1971</v>
      </c>
      <c r="K31" s="6">
        <v>40</v>
      </c>
      <c r="L31" s="6">
        <v>1935</v>
      </c>
      <c r="M31" s="6">
        <v>36</v>
      </c>
      <c r="N31" s="6">
        <v>784</v>
      </c>
      <c r="O31" s="6">
        <v>5</v>
      </c>
      <c r="P31" s="6">
        <v>792</v>
      </c>
      <c r="Q31" s="6">
        <v>-8</v>
      </c>
    </row>
    <row r="32" spans="1:18" x14ac:dyDescent="0.2">
      <c r="A32" s="5" t="s">
        <v>36</v>
      </c>
      <c r="B32" s="6">
        <v>3056</v>
      </c>
      <c r="C32" s="6">
        <v>13</v>
      </c>
      <c r="D32" s="6">
        <v>2231</v>
      </c>
      <c r="E32" s="6">
        <v>825</v>
      </c>
      <c r="F32" s="6">
        <v>3853</v>
      </c>
      <c r="G32" s="6">
        <v>74</v>
      </c>
      <c r="H32" s="6">
        <v>4153</v>
      </c>
      <c r="I32" s="6">
        <v>-300</v>
      </c>
      <c r="J32" s="6">
        <v>1985</v>
      </c>
      <c r="K32" s="6">
        <v>43</v>
      </c>
      <c r="L32" s="6">
        <v>1986</v>
      </c>
      <c r="M32" s="6">
        <v>-1</v>
      </c>
      <c r="N32" s="6">
        <v>737</v>
      </c>
      <c r="O32" s="6">
        <v>8</v>
      </c>
      <c r="P32" s="6">
        <v>788</v>
      </c>
      <c r="Q32" s="6">
        <v>-51</v>
      </c>
      <c r="R32" s="5"/>
    </row>
    <row r="33" spans="1:18" x14ac:dyDescent="0.2">
      <c r="A33" s="5" t="s">
        <v>37</v>
      </c>
      <c r="B33" s="6">
        <v>2962</v>
      </c>
      <c r="C33" s="6">
        <v>9</v>
      </c>
      <c r="D33" s="6">
        <v>2022</v>
      </c>
      <c r="E33" s="6">
        <v>940</v>
      </c>
      <c r="F33" s="6">
        <v>3546</v>
      </c>
      <c r="G33" s="6">
        <v>67</v>
      </c>
      <c r="H33" s="6">
        <v>3735</v>
      </c>
      <c r="I33" s="6">
        <v>-189</v>
      </c>
      <c r="J33" s="6">
        <v>1762</v>
      </c>
      <c r="K33" s="6">
        <v>23</v>
      </c>
      <c r="L33" s="6">
        <v>1757</v>
      </c>
      <c r="M33" s="6">
        <v>5</v>
      </c>
      <c r="N33" s="6">
        <v>762</v>
      </c>
      <c r="O33" s="6">
        <v>2</v>
      </c>
      <c r="P33" s="6">
        <v>727</v>
      </c>
      <c r="Q33" s="6">
        <v>35</v>
      </c>
      <c r="R33" s="5"/>
    </row>
    <row r="34" spans="1:18" x14ac:dyDescent="0.2">
      <c r="A34" s="5" t="s">
        <v>38</v>
      </c>
      <c r="B34" s="6">
        <v>2329</v>
      </c>
      <c r="C34" s="6">
        <v>7</v>
      </c>
      <c r="D34" s="6">
        <v>2186</v>
      </c>
      <c r="E34" s="6">
        <v>143</v>
      </c>
      <c r="F34" s="6">
        <v>3176</v>
      </c>
      <c r="G34" s="6">
        <v>51</v>
      </c>
      <c r="H34" s="6">
        <v>4208</v>
      </c>
      <c r="I34" s="6">
        <v>-1032</v>
      </c>
      <c r="J34" s="6">
        <v>1562</v>
      </c>
      <c r="K34" s="6">
        <v>17</v>
      </c>
      <c r="L34" s="6">
        <v>2010</v>
      </c>
      <c r="M34" s="6">
        <v>-448</v>
      </c>
      <c r="N34" s="6">
        <v>672</v>
      </c>
      <c r="O34" s="6">
        <v>3</v>
      </c>
      <c r="P34" s="6">
        <v>780</v>
      </c>
      <c r="Q34" s="6">
        <v>-108</v>
      </c>
      <c r="R34" s="5"/>
    </row>
    <row r="35" spans="1:18" x14ac:dyDescent="0.2">
      <c r="A35" s="5" t="s">
        <v>39</v>
      </c>
      <c r="B35" s="6">
        <v>3103</v>
      </c>
      <c r="C35" s="6">
        <v>7</v>
      </c>
      <c r="D35" s="6">
        <v>2273</v>
      </c>
      <c r="E35" s="6">
        <v>830</v>
      </c>
      <c r="F35" s="6">
        <v>3896</v>
      </c>
      <c r="G35" s="6">
        <v>64</v>
      </c>
      <c r="H35" s="6">
        <v>4267</v>
      </c>
      <c r="I35" s="6">
        <v>-371</v>
      </c>
      <c r="J35" s="6">
        <v>2029</v>
      </c>
      <c r="K35" s="6">
        <v>27</v>
      </c>
      <c r="L35" s="6">
        <v>1972</v>
      </c>
      <c r="M35" s="6">
        <v>57</v>
      </c>
      <c r="N35" s="6">
        <v>783</v>
      </c>
      <c r="O35" s="6">
        <v>1</v>
      </c>
      <c r="P35" s="6">
        <v>802</v>
      </c>
      <c r="Q35" s="6">
        <v>-19</v>
      </c>
      <c r="R35" s="5"/>
    </row>
    <row r="36" spans="1:18" x14ac:dyDescent="0.2">
      <c r="A36" s="5" t="s">
        <v>40</v>
      </c>
      <c r="B36" s="6">
        <v>2962</v>
      </c>
      <c r="C36" s="6">
        <v>8</v>
      </c>
      <c r="D36" s="6">
        <v>2251</v>
      </c>
      <c r="E36" s="6">
        <v>711</v>
      </c>
      <c r="F36" s="6">
        <v>3875</v>
      </c>
      <c r="G36" s="6">
        <v>98</v>
      </c>
      <c r="H36" s="6">
        <v>4240</v>
      </c>
      <c r="I36" s="6">
        <v>-365</v>
      </c>
      <c r="J36" s="6">
        <v>1919</v>
      </c>
      <c r="K36" s="6">
        <v>31</v>
      </c>
      <c r="L36" s="6">
        <v>1987</v>
      </c>
      <c r="M36" s="6">
        <v>-68</v>
      </c>
      <c r="N36" s="6">
        <v>767</v>
      </c>
      <c r="O36" s="6">
        <v>2</v>
      </c>
      <c r="P36" s="6">
        <v>785</v>
      </c>
      <c r="Q36" s="6">
        <v>-18</v>
      </c>
      <c r="R36" s="5"/>
    </row>
    <row r="37" spans="1:18" s="5" customFormat="1" x14ac:dyDescent="0.2">
      <c r="A37" s="5" t="s">
        <v>41</v>
      </c>
      <c r="B37" s="6">
        <v>2998</v>
      </c>
      <c r="C37" s="6">
        <v>11</v>
      </c>
      <c r="D37" s="6">
        <v>2249</v>
      </c>
      <c r="E37" s="6">
        <v>749</v>
      </c>
      <c r="F37" s="6">
        <v>3910</v>
      </c>
      <c r="G37" s="6">
        <v>161</v>
      </c>
      <c r="H37" s="6">
        <v>4326</v>
      </c>
      <c r="I37" s="6">
        <v>-416</v>
      </c>
      <c r="J37" s="6">
        <v>1931</v>
      </c>
      <c r="K37" s="6">
        <v>38</v>
      </c>
      <c r="L37" s="6">
        <v>2002</v>
      </c>
      <c r="M37" s="6">
        <v>-71</v>
      </c>
      <c r="N37" s="6">
        <v>795</v>
      </c>
      <c r="O37" s="6">
        <v>5</v>
      </c>
      <c r="P37" s="6">
        <v>800</v>
      </c>
      <c r="Q37" s="6">
        <v>-5</v>
      </c>
    </row>
    <row r="38" spans="1:18" x14ac:dyDescent="0.2">
      <c r="A38" s="5" t="s">
        <v>42</v>
      </c>
      <c r="B38" s="6">
        <v>3038</v>
      </c>
      <c r="C38" s="6">
        <v>20</v>
      </c>
      <c r="D38" s="6">
        <v>2313</v>
      </c>
      <c r="E38" s="6">
        <v>725</v>
      </c>
      <c r="F38" s="6">
        <v>4148</v>
      </c>
      <c r="G38" s="6">
        <v>252</v>
      </c>
      <c r="H38" s="6">
        <v>4381</v>
      </c>
      <c r="I38" s="6">
        <v>-233</v>
      </c>
      <c r="J38" s="6">
        <v>1993</v>
      </c>
      <c r="K38" s="6">
        <v>46</v>
      </c>
      <c r="L38" s="6">
        <v>2074</v>
      </c>
      <c r="M38" s="6">
        <v>-81</v>
      </c>
      <c r="N38" s="6">
        <v>766</v>
      </c>
      <c r="O38" s="6">
        <v>3</v>
      </c>
      <c r="P38" s="6">
        <v>788</v>
      </c>
      <c r="Q38" s="6">
        <v>-22</v>
      </c>
      <c r="R38" s="5"/>
    </row>
    <row r="39" spans="1:18" x14ac:dyDescent="0.2">
      <c r="A39" s="5" t="s">
        <v>43</v>
      </c>
      <c r="B39" s="6">
        <v>3068</v>
      </c>
      <c r="C39" s="6">
        <v>28</v>
      </c>
      <c r="D39" s="6">
        <v>2363</v>
      </c>
      <c r="E39" s="6">
        <f>B39-D39</f>
        <v>705</v>
      </c>
      <c r="F39" s="6">
        <v>4093</v>
      </c>
      <c r="G39" s="6">
        <v>342</v>
      </c>
      <c r="H39" s="6">
        <v>4467</v>
      </c>
      <c r="I39" s="6">
        <f>F39-H39</f>
        <v>-374</v>
      </c>
      <c r="J39" s="6">
        <v>2011</v>
      </c>
      <c r="K39" s="6">
        <v>63</v>
      </c>
      <c r="L39" s="6">
        <v>2186</v>
      </c>
      <c r="M39" s="6">
        <f>J39-L39</f>
        <v>-175</v>
      </c>
      <c r="N39" s="6">
        <v>782</v>
      </c>
      <c r="O39" s="6">
        <v>5</v>
      </c>
      <c r="P39" s="6">
        <v>796</v>
      </c>
      <c r="Q39" s="6">
        <f>N39-P39</f>
        <v>-14</v>
      </c>
      <c r="R39" s="5"/>
    </row>
    <row r="40" spans="1:18" s="5" customFormat="1" x14ac:dyDescent="0.2">
      <c r="A40" s="5" t="s">
        <v>44</v>
      </c>
      <c r="B40" s="6">
        <v>3154</v>
      </c>
      <c r="C40" s="6">
        <v>33</v>
      </c>
      <c r="D40" s="6">
        <v>2378</v>
      </c>
      <c r="E40" s="6">
        <v>776</v>
      </c>
      <c r="F40" s="6">
        <v>4346</v>
      </c>
      <c r="G40" s="6">
        <v>521</v>
      </c>
      <c r="H40" s="6">
        <v>4530</v>
      </c>
      <c r="I40" s="6">
        <v>-184</v>
      </c>
      <c r="J40" s="6">
        <v>2260</v>
      </c>
      <c r="K40" s="6">
        <v>106</v>
      </c>
      <c r="L40" s="6">
        <v>2170</v>
      </c>
      <c r="M40" s="6">
        <v>90</v>
      </c>
      <c r="N40" s="6">
        <v>774</v>
      </c>
      <c r="O40" s="6">
        <v>10</v>
      </c>
      <c r="P40" s="6">
        <v>787</v>
      </c>
      <c r="Q40" s="6">
        <v>-13</v>
      </c>
    </row>
    <row r="41" spans="1:18" s="5" customFormat="1" x14ac:dyDescent="0.2">
      <c r="A41" s="5" t="s">
        <v>45</v>
      </c>
      <c r="B41" s="8">
        <v>3302</v>
      </c>
      <c r="C41" s="6">
        <v>49</v>
      </c>
      <c r="D41" s="6">
        <v>2343</v>
      </c>
      <c r="E41" s="6">
        <v>959</v>
      </c>
      <c r="F41" s="6">
        <v>4498</v>
      </c>
      <c r="G41" s="6">
        <v>763</v>
      </c>
      <c r="H41" s="6">
        <v>4484</v>
      </c>
      <c r="I41" s="6">
        <v>14</v>
      </c>
      <c r="J41" s="6">
        <v>2166</v>
      </c>
      <c r="K41" s="6">
        <v>153</v>
      </c>
      <c r="L41" s="6">
        <v>2127</v>
      </c>
      <c r="M41" s="6">
        <v>39</v>
      </c>
      <c r="N41" s="6">
        <v>773</v>
      </c>
      <c r="O41" s="6">
        <v>13</v>
      </c>
      <c r="P41" s="6">
        <v>805</v>
      </c>
      <c r="Q41" s="6">
        <v>-32</v>
      </c>
    </row>
    <row r="42" spans="1:18" s="5" customFormat="1" x14ac:dyDescent="0.2">
      <c r="A42" s="5" t="s">
        <v>46</v>
      </c>
      <c r="B42" s="8">
        <v>3226</v>
      </c>
      <c r="C42" s="6">
        <v>81</v>
      </c>
      <c r="D42" s="6">
        <v>2355</v>
      </c>
      <c r="E42" s="6">
        <v>871</v>
      </c>
      <c r="F42" s="6">
        <v>4732</v>
      </c>
      <c r="G42" s="6">
        <v>1109</v>
      </c>
      <c r="H42" s="6">
        <v>4488</v>
      </c>
      <c r="I42" s="6">
        <v>244</v>
      </c>
      <c r="J42" s="6">
        <v>2136</v>
      </c>
      <c r="K42" s="6">
        <v>168</v>
      </c>
      <c r="L42" s="6">
        <v>2240</v>
      </c>
      <c r="M42" s="6">
        <v>-104</v>
      </c>
      <c r="N42" s="6">
        <v>793</v>
      </c>
      <c r="O42" s="6">
        <v>21</v>
      </c>
      <c r="P42" s="6">
        <v>811</v>
      </c>
      <c r="Q42" s="6">
        <v>-18</v>
      </c>
    </row>
    <row r="43" spans="1:18" s="5" customFormat="1" x14ac:dyDescent="0.2">
      <c r="A43" s="5" t="s">
        <v>47</v>
      </c>
      <c r="B43" s="8">
        <v>3471</v>
      </c>
      <c r="C43" s="6">
        <v>83</v>
      </c>
      <c r="D43" s="6">
        <v>2474</v>
      </c>
      <c r="E43" s="6">
        <v>997</v>
      </c>
      <c r="F43" s="6">
        <v>5249</v>
      </c>
      <c r="G43" s="6">
        <v>1551</v>
      </c>
      <c r="H43" s="6">
        <v>4729</v>
      </c>
      <c r="I43" s="6">
        <v>520</v>
      </c>
      <c r="J43" s="6">
        <v>2333</v>
      </c>
      <c r="K43" s="6">
        <v>280</v>
      </c>
      <c r="L43" s="6">
        <v>2295</v>
      </c>
      <c r="M43" s="6">
        <v>38</v>
      </c>
      <c r="N43" s="6">
        <v>759</v>
      </c>
      <c r="O43" s="6">
        <v>23</v>
      </c>
      <c r="P43" s="6">
        <v>835</v>
      </c>
      <c r="Q43" s="6">
        <v>-76</v>
      </c>
    </row>
    <row r="44" spans="1:18" s="5" customFormat="1" x14ac:dyDescent="0.2">
      <c r="A44" s="5" t="s">
        <v>48</v>
      </c>
      <c r="B44" s="8">
        <v>3446</v>
      </c>
      <c r="C44" s="6">
        <v>118</v>
      </c>
      <c r="D44" s="6">
        <v>2465</v>
      </c>
      <c r="E44" s="6">
        <v>981</v>
      </c>
      <c r="F44" s="6">
        <v>5583</v>
      </c>
      <c r="G44" s="6">
        <v>1887</v>
      </c>
      <c r="H44" s="6">
        <v>4765</v>
      </c>
      <c r="I44" s="6">
        <v>818</v>
      </c>
      <c r="J44" s="6">
        <v>2446</v>
      </c>
      <c r="K44" s="6">
        <v>425</v>
      </c>
      <c r="L44" s="6">
        <v>2308</v>
      </c>
      <c r="M44" s="6">
        <v>138</v>
      </c>
      <c r="N44" s="6">
        <v>779</v>
      </c>
      <c r="O44" s="6">
        <v>36</v>
      </c>
      <c r="P44" s="6">
        <v>818</v>
      </c>
      <c r="Q44" s="6">
        <v>-39</v>
      </c>
    </row>
    <row r="45" spans="1:18" s="5" customFormat="1" x14ac:dyDescent="0.2">
      <c r="A45" s="5" t="s">
        <v>49</v>
      </c>
      <c r="B45" s="8">
        <v>3519</v>
      </c>
      <c r="C45" s="8">
        <v>145</v>
      </c>
      <c r="D45" s="8">
        <v>2518</v>
      </c>
      <c r="E45" s="8">
        <v>1001</v>
      </c>
      <c r="F45" s="8">
        <v>5733</v>
      </c>
      <c r="G45" s="8">
        <v>2033</v>
      </c>
      <c r="H45" s="8">
        <v>4740</v>
      </c>
      <c r="I45" s="8">
        <v>993</v>
      </c>
      <c r="J45" s="8">
        <v>2472</v>
      </c>
      <c r="K45" s="8">
        <v>467</v>
      </c>
      <c r="L45" s="8">
        <v>2292</v>
      </c>
      <c r="M45" s="8">
        <v>180</v>
      </c>
      <c r="N45" s="8">
        <v>811</v>
      </c>
      <c r="O45" s="8">
        <v>52</v>
      </c>
      <c r="P45" s="8">
        <v>829</v>
      </c>
      <c r="Q45" s="8">
        <v>-18</v>
      </c>
    </row>
    <row r="46" spans="1:18" s="5" customFormat="1" x14ac:dyDescent="0.2">
      <c r="A46" s="5" t="s">
        <v>50</v>
      </c>
      <c r="B46" s="8">
        <v>3457</v>
      </c>
      <c r="C46" s="6">
        <v>183</v>
      </c>
      <c r="D46" s="6">
        <v>2489</v>
      </c>
      <c r="E46" s="6">
        <v>968</v>
      </c>
      <c r="F46" s="6">
        <v>5741</v>
      </c>
      <c r="G46" s="6">
        <v>2222</v>
      </c>
      <c r="H46" s="6">
        <v>4747</v>
      </c>
      <c r="I46" s="6">
        <v>994</v>
      </c>
      <c r="J46" s="6">
        <v>2429</v>
      </c>
      <c r="K46" s="6">
        <v>571</v>
      </c>
      <c r="L46" s="6">
        <v>2292</v>
      </c>
      <c r="M46" s="6">
        <v>137</v>
      </c>
      <c r="N46" s="6">
        <v>829</v>
      </c>
      <c r="O46" s="6">
        <v>64</v>
      </c>
      <c r="P46" s="6">
        <v>828</v>
      </c>
      <c r="Q46" s="6">
        <v>1</v>
      </c>
    </row>
    <row r="47" spans="1:18" s="5" customFormat="1" x14ac:dyDescent="0.2">
      <c r="A47" s="5" t="s">
        <v>52</v>
      </c>
      <c r="B47" s="8">
        <v>3290</v>
      </c>
      <c r="C47" s="6">
        <v>117</v>
      </c>
      <c r="D47" s="6">
        <v>2552</v>
      </c>
      <c r="E47" s="6">
        <v>738</v>
      </c>
      <c r="F47" s="6">
        <v>5760</v>
      </c>
      <c r="G47" s="6">
        <v>2122</v>
      </c>
      <c r="H47" s="6">
        <v>4920</v>
      </c>
      <c r="I47" s="6">
        <v>840</v>
      </c>
      <c r="J47" s="6">
        <v>2469</v>
      </c>
      <c r="K47" s="6">
        <v>544</v>
      </c>
      <c r="L47" s="6">
        <v>2405</v>
      </c>
      <c r="M47" s="6">
        <v>64</v>
      </c>
      <c r="N47" s="6">
        <v>784</v>
      </c>
      <c r="O47" s="6">
        <v>52</v>
      </c>
      <c r="P47" s="6">
        <v>817</v>
      </c>
      <c r="Q47" s="6">
        <v>-33</v>
      </c>
    </row>
    <row r="48" spans="1:18" s="5" customFormat="1" x14ac:dyDescent="0.2">
      <c r="A48" s="5" t="s">
        <v>53</v>
      </c>
      <c r="B48" s="8">
        <v>3437</v>
      </c>
      <c r="C48" s="6">
        <v>124</v>
      </c>
      <c r="D48" s="6">
        <v>2580</v>
      </c>
      <c r="E48" s="6">
        <v>857</v>
      </c>
      <c r="F48" s="6">
        <v>5604</v>
      </c>
      <c r="G48" s="6">
        <v>2042</v>
      </c>
      <c r="H48" s="6">
        <v>4939</v>
      </c>
      <c r="I48" s="6">
        <v>665</v>
      </c>
      <c r="J48" s="6">
        <v>2491</v>
      </c>
      <c r="K48" s="6">
        <v>532</v>
      </c>
      <c r="L48" s="6">
        <v>2455</v>
      </c>
      <c r="M48" s="6">
        <v>36</v>
      </c>
      <c r="N48" s="6">
        <v>760</v>
      </c>
      <c r="O48" s="6">
        <v>58</v>
      </c>
      <c r="P48" s="6">
        <v>801</v>
      </c>
      <c r="Q48" s="6">
        <v>-41</v>
      </c>
    </row>
    <row r="49" spans="1:17" s="5" customFormat="1" x14ac:dyDescent="0.2">
      <c r="A49" s="5" t="s">
        <v>54</v>
      </c>
      <c r="B49" s="8">
        <v>3585</v>
      </c>
      <c r="C49" s="6">
        <v>150</v>
      </c>
      <c r="D49" s="6">
        <v>2750</v>
      </c>
      <c r="E49" s="6">
        <v>835</v>
      </c>
      <c r="F49" s="6">
        <v>6009</v>
      </c>
      <c r="G49" s="6">
        <v>2178</v>
      </c>
      <c r="H49" s="6">
        <v>5331</v>
      </c>
      <c r="I49" s="6">
        <v>678</v>
      </c>
      <c r="J49" s="6">
        <v>2613</v>
      </c>
      <c r="K49" s="6">
        <v>602</v>
      </c>
      <c r="L49" s="6">
        <v>2620</v>
      </c>
      <c r="M49" s="6">
        <v>-7</v>
      </c>
      <c r="N49" s="6">
        <v>804</v>
      </c>
      <c r="O49" s="6">
        <v>56</v>
      </c>
      <c r="P49" s="6">
        <v>872</v>
      </c>
      <c r="Q49" s="6">
        <v>-68</v>
      </c>
    </row>
    <row r="50" spans="1:17" s="5" customFormat="1" x14ac:dyDescent="0.2">
      <c r="A50" s="5" t="s">
        <v>55</v>
      </c>
      <c r="B50" s="8">
        <v>3158</v>
      </c>
      <c r="C50" s="6">
        <v>130</v>
      </c>
      <c r="D50" s="6">
        <v>1784</v>
      </c>
      <c r="E50" s="6">
        <v>1374</v>
      </c>
      <c r="F50" s="6">
        <v>5467</v>
      </c>
      <c r="G50" s="6">
        <v>2197</v>
      </c>
      <c r="H50" s="6">
        <v>3684</v>
      </c>
      <c r="I50" s="6">
        <v>1783</v>
      </c>
      <c r="J50" s="6">
        <v>2204</v>
      </c>
      <c r="K50" s="6">
        <v>530</v>
      </c>
      <c r="L50" s="6">
        <v>1845</v>
      </c>
      <c r="M50" s="6">
        <v>359</v>
      </c>
      <c r="N50" s="6">
        <v>691</v>
      </c>
      <c r="O50" s="6">
        <v>55</v>
      </c>
      <c r="P50" s="6">
        <v>642</v>
      </c>
      <c r="Q50" s="6">
        <v>49</v>
      </c>
    </row>
    <row r="51" spans="1:17" s="5" customFormat="1" ht="13.5" thickBot="1" x14ac:dyDescent="0.25">
      <c r="A51" s="10" t="s">
        <v>57</v>
      </c>
      <c r="B51" s="11">
        <v>2463</v>
      </c>
      <c r="C51" s="12">
        <v>155</v>
      </c>
      <c r="D51" s="12">
        <v>1784</v>
      </c>
      <c r="E51" s="12">
        <v>679</v>
      </c>
      <c r="F51" s="12">
        <v>4956</v>
      </c>
      <c r="G51" s="12">
        <v>2364</v>
      </c>
      <c r="H51" s="12">
        <v>3684</v>
      </c>
      <c r="I51" s="12">
        <v>1272</v>
      </c>
      <c r="J51" s="12">
        <v>2030</v>
      </c>
      <c r="K51" s="12">
        <v>560</v>
      </c>
      <c r="L51" s="12">
        <v>1845</v>
      </c>
      <c r="M51" s="12">
        <v>185</v>
      </c>
      <c r="N51" s="12">
        <v>620</v>
      </c>
      <c r="O51" s="12">
        <v>65</v>
      </c>
      <c r="P51" s="12">
        <v>642</v>
      </c>
      <c r="Q51" s="12">
        <v>-22</v>
      </c>
    </row>
    <row r="52" spans="1:17" x14ac:dyDescent="0.2">
      <c r="A52" s="5"/>
      <c r="B52" s="5"/>
      <c r="C52" s="5"/>
      <c r="D52" s="5"/>
      <c r="E52" s="5"/>
      <c r="F52" s="5"/>
      <c r="G52" s="5"/>
      <c r="H52" s="5"/>
      <c r="I52" s="5"/>
      <c r="J52" s="5"/>
      <c r="K52" s="5"/>
      <c r="L52" s="5"/>
      <c r="M52" s="5"/>
      <c r="N52" s="5"/>
      <c r="O52" s="5"/>
      <c r="P52" s="5"/>
      <c r="Q52" s="5"/>
    </row>
    <row r="53" spans="1:17" x14ac:dyDescent="0.2">
      <c r="A53" s="5" t="s">
        <v>9</v>
      </c>
      <c r="B53" s="5" t="s">
        <v>51</v>
      </c>
      <c r="C53" s="5"/>
      <c r="D53" s="5"/>
      <c r="E53" s="5"/>
      <c r="F53" s="5"/>
      <c r="G53" s="5"/>
      <c r="H53" s="5"/>
      <c r="I53" s="5"/>
      <c r="J53" s="5"/>
      <c r="K53" s="5"/>
      <c r="L53" s="5"/>
      <c r="M53" s="5"/>
      <c r="N53" s="5"/>
      <c r="O53" s="5"/>
      <c r="P53" s="5"/>
      <c r="Q53" s="5"/>
    </row>
    <row r="54" spans="1:17" x14ac:dyDescent="0.2">
      <c r="A54" s="5"/>
      <c r="B54" s="5"/>
      <c r="C54" s="5"/>
      <c r="D54" s="5"/>
      <c r="E54" s="5"/>
      <c r="F54" s="5"/>
      <c r="G54" s="5"/>
      <c r="H54" s="5"/>
      <c r="I54" s="5"/>
      <c r="J54" s="5"/>
      <c r="K54" s="5"/>
      <c r="L54" s="5"/>
      <c r="M54" s="5"/>
      <c r="N54" s="5"/>
      <c r="O54" s="5"/>
      <c r="P54" s="5"/>
      <c r="Q54" s="5"/>
    </row>
    <row r="55" spans="1:17" ht="15" x14ac:dyDescent="0.25">
      <c r="A55" s="5"/>
      <c r="B55"/>
      <c r="C55"/>
      <c r="D55"/>
      <c r="E55"/>
      <c r="F55"/>
      <c r="G55"/>
      <c r="N55"/>
    </row>
    <row r="56" spans="1:17" x14ac:dyDescent="0.2">
      <c r="A56" s="5"/>
      <c r="B56" s="5"/>
      <c r="C56" s="5"/>
      <c r="D56" s="5"/>
      <c r="E56" s="5"/>
      <c r="F56" s="5"/>
      <c r="G56" s="5"/>
      <c r="H56" s="5"/>
      <c r="I56" s="5"/>
      <c r="J56" s="5"/>
      <c r="K56" s="5"/>
      <c r="L56" s="5"/>
      <c r="M56" s="5"/>
      <c r="N56" s="5"/>
      <c r="O56" s="5"/>
      <c r="P56" s="5"/>
      <c r="Q56" s="5"/>
    </row>
    <row r="57" spans="1:17" x14ac:dyDescent="0.2">
      <c r="A57" s="5"/>
      <c r="B57" s="5"/>
      <c r="C57" s="5"/>
      <c r="D57" s="5"/>
      <c r="E57" s="5"/>
      <c r="F57" s="5"/>
      <c r="G57" s="5"/>
      <c r="H57" s="5"/>
      <c r="I57" s="5"/>
      <c r="J57" s="5"/>
      <c r="K57" s="5"/>
      <c r="L57" s="5"/>
      <c r="M57" s="5"/>
      <c r="N57" s="5"/>
      <c r="O57" s="5"/>
      <c r="P57" s="5"/>
      <c r="Q57" s="5"/>
    </row>
  </sheetData>
  <mergeCells count="4">
    <mergeCell ref="B7:E7"/>
    <mergeCell ref="F7:I7"/>
    <mergeCell ref="J7:M7"/>
    <mergeCell ref="N7:Q7"/>
  </mergeCells>
  <phoneticPr fontId="3" type="noConversion"/>
  <hyperlinks>
    <hyperlink ref="B4" r:id="rId1" display="https://www.ons.gov.uk/peoplepopulationandcommunity/birthsdeathsandmarriages/deaths/datasets/weeklyprovisionalfiguresondeathsregisteredinenglandandwales" xr:uid="{743CC07C-B338-4B6A-A294-467404AAAA6B}"/>
  </hyperlinks>
  <pageMargins left="0.7" right="0.7" top="0.75" bottom="0.75" header="0.3" footer="0.3"/>
  <pageSetup paperSize="9"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_rels/item7.xml.rels><?xml version="1.0" encoding="UTF-8" standalone="yes"?>
<Relationships xmlns="http://schemas.openxmlformats.org/package/2006/relationships"><Relationship Id="rId1" Type="http://schemas.openxmlformats.org/officeDocument/2006/relationships/customXmlProps" Target="itemProps7.xml"/></Relationships>
</file>

<file path=customXml/item1.xml><?xml version="1.0" encoding="utf-8"?>
<?mso-contentType ?>
<SharedContentType xmlns="Microsoft.SharePoint.Taxonomy.ContentTypeSync" SourceId="a7dd7a64-f5c5-4f30-b8c4-f5626f639d1b" ContentTypeId="0x01010035E33599CC8D1E47A037F474646B1D58" PreviousValue="false"/>
</file>

<file path=customXml/item2.xml><?xml version="1.0" encoding="utf-8"?>
<?mso-contentType ?>
<p:Policy xmlns:p="office.server.policy" id="" local="true">
  <p:Name>ONS Document</p:Name>
  <p:Description/>
  <p:Statement/>
  <p:PolicyItems>
    <p:PolicyItem featureId="Microsoft.Office.RecordsManagement.PolicyFeatures.Expiration" staticId="0x01010035E33599CC8D1E47A037F474646B1D58|2057524105" UniqueId="d097a687-1114-45fc-89d8-799351d0ef20">
      <p:Name>Retention</p:Name>
      <p:Description>Automatic scheduling of content for processing, and performing a retention action on content that has reached its due date.</p:Description>
      <p:CustomData>
        <Schedules nextStageId="2">
          <Schedule type="Default">
            <stages>
              <data stageId="1">
                <formula id="Microsoft.Office.RecordsManagement.PolicyFeatures.Expiration.Formula.BuiltIn">
                  <number>100</number>
                  <property>Retention_x0020_Date</property>
                  <period>years</period>
                </formula>
                <action type="action" id="ONS-RetentionAction"/>
              </data>
            </stages>
          </Schedule>
        </Schedules>
      </p:CustomData>
    </p:PolicyItem>
  </p:PolicyItems>
</p:Policy>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customXsn xmlns="http://schemas.microsoft.com/office/2006/metadata/customXsn">
  <xsnLocation/>
  <cached>True</cached>
  <openByDefault>True</openByDefault>
  <xsnScope/>
</customXsn>
</file>

<file path=customXml/item5.xml><?xml version="1.0" encoding="utf-8"?>
<?mso-contentType ?>
<spe:Receivers xmlns:spe="http://schemas.microsoft.com/sharepoint/events">
  <Receiver>
    <Name>Microsoft.Office.RecordsManagement.PolicyFeatures.ExpirationEventReceiver</Name>
    <Synchronization>Synchronous</Synchronization>
    <Type>10001</Type>
    <SequenceNumber>101</SequenceNumber>
    <Url/>
    <Assembly>Microsoft.Office.Policy, Version=15.0.0.0,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10002</Type>
    <SequenceNumber>102</SequenceNumber>
    <Url/>
    <Assembly>Microsoft.Office.Policy, Version=15.0.0.0,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10004</Type>
    <SequenceNumber>103</SequenceNumber>
    <Url/>
    <Assembly>Microsoft.Office.Policy, Version=15.0.0.0,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10006</Type>
    <SequenceNumber>104</SequenceNumber>
    <Url/>
    <Assembly>Microsoft.Office.Policy, Version=15.0.0.0,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10009</Type>
    <SequenceNumber>105</SequenceNumber>
    <Url/>
    <Assembly>Microsoft.Office.Policy, Version=15.0.0.0, Culture=neutral, PublicKeyToken=71e9bce111e9429c</Assembly>
    <Class>Microsoft.Office.RecordsManagement.Internal.UpdateExpireDate</Class>
    <Data/>
    <Filter/>
  </Receiver>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6.xml><?xml version="1.0" encoding="utf-8"?>
<p:properties xmlns:p="http://schemas.microsoft.com/office/2006/metadata/properties" xmlns:xsi="http://www.w3.org/2001/XMLSchema-instance" xmlns:pc="http://schemas.microsoft.com/office/infopath/2007/PartnerControls">
  <documentManagement>
    <o5359087ad404c199aee74686ab194d3 xmlns="e14115de-03ae-49b5-af01-31035404c456">
      <Terms xmlns="http://schemas.microsoft.com/office/infopath/2007/PartnerControls">
        <TermInfo xmlns="http://schemas.microsoft.com/office/infopath/2007/PartnerControls">
          <TermName xmlns="http://schemas.microsoft.com/office/infopath/2007/PartnerControls">Statistical</TermName>
          <TermId xmlns="http://schemas.microsoft.com/office/infopath/2007/PartnerControls">5729cdfc-ed55-47a7-934b-6d10a24cc839</TermId>
        </TermInfo>
      </Terms>
    </o5359087ad404c199aee74686ab194d3>
    <TaxKeywordTaxHTField xmlns="e14115de-03ae-49b5-af01-31035404c456">
      <Terms xmlns="http://schemas.microsoft.com/office/infopath/2007/PartnerControls"/>
    </TaxKeywordTaxHTField>
    <_dlc_DocId xmlns="39b8a52d-d8b9-47ff-a8c3-c8931ddf8d60">D5PZWENCX5VS-453568361-22940</_dlc_DocId>
    <_dlc_DocIdUrl xmlns="39b8a52d-d8b9-47ff-a8c3-c8931ddf8d60">
      <Url>https://share.sp.ons.statistics.gov.uk/sites/HALE/AnalysisDissem/_layouts/15/DocIdRedir.aspx?ID=D5PZWENCX5VS-453568361-22940</Url>
      <Description>D5PZWENCX5VS-453568361-22940</Description>
    </_dlc_DocIdUrl>
    <EDRMSOwner xmlns="6f7a7047-b62c-49ae-ad9c-327c15b9a2ee" xsi:nil="true"/>
    <Retention xmlns="6f7a7047-b62c-49ae-ad9c-327c15b9a2ee">0</Retention>
    <RetentionType xmlns="6f7a7047-b62c-49ae-ad9c-327c15b9a2ee">Notify</RetentionType>
    <RetentionDate xmlns="6f7a7047-b62c-49ae-ad9c-327c15b9a2ee" xsi:nil="true"/>
  </documentManagement>
</p:properties>
</file>

<file path=customXml/item7.xml><?xml version="1.0" encoding="utf-8"?>
<ct:contentTypeSchema xmlns:ct="http://schemas.microsoft.com/office/2006/metadata/contentType" xmlns:ma="http://schemas.microsoft.com/office/2006/metadata/properties/metaAttributes" ct:_="" ma:_="" ma:contentTypeName="ONS Document" ma:contentTypeID="0x01010035E33599CC8D1E47A037F474646B1D5800124B5DF7585FE24D9DB6B639E9CCCCA2" ma:contentTypeVersion="75" ma:contentTypeDescription="Create a new document." ma:contentTypeScope="" ma:versionID="4a290d49dfff161e2f2c4e004f99d712">
  <xsd:schema xmlns:xsd="http://www.w3.org/2001/XMLSchema" xmlns:xs="http://www.w3.org/2001/XMLSchema" xmlns:p="http://schemas.microsoft.com/office/2006/metadata/properties" xmlns:ns1="http://schemas.microsoft.com/sharepoint/v3" xmlns:ns3="e14115de-03ae-49b5-af01-31035404c456" xmlns:ns4="6f7a7047-b62c-49ae-ad9c-327c15b9a2ee" xmlns:ns6="39b8a52d-d8b9-47ff-a8c3-c8931ddf8d60" targetNamespace="http://schemas.microsoft.com/office/2006/metadata/properties" ma:root="true" ma:fieldsID="9befc855494ff1d976a08e9009f21647" ns1:_="" ns3:_="" ns4:_="" ns6:_="">
    <xsd:import namespace="http://schemas.microsoft.com/sharepoint/v3"/>
    <xsd:import namespace="e14115de-03ae-49b5-af01-31035404c456"/>
    <xsd:import namespace="6f7a7047-b62c-49ae-ad9c-327c15b9a2ee"/>
    <xsd:import namespace="39b8a52d-d8b9-47ff-a8c3-c8931ddf8d60"/>
    <xsd:element name="properties">
      <xsd:complexType>
        <xsd:sequence>
          <xsd:element name="documentManagement">
            <xsd:complexType>
              <xsd:all>
                <xsd:element ref="ns3:o5359087ad404c199aee74686ab194d3" minOccurs="0"/>
                <xsd:element ref="ns4:RetentionDate" minOccurs="0"/>
                <xsd:element ref="ns4:Retention" minOccurs="0"/>
                <xsd:element ref="ns4:EDRMSOwner" minOccurs="0"/>
                <xsd:element ref="ns4:RetentionType" minOccurs="0"/>
                <xsd:element ref="ns3:TaxKeywordTaxHTField" minOccurs="0"/>
                <xsd:element ref="ns1:_dlc_Exempt" minOccurs="0"/>
                <xsd:element ref="ns1:_dlc_ExpireDateSaved" minOccurs="0"/>
                <xsd:element ref="ns1:_dlc_ExpireDate" minOccurs="0"/>
                <xsd:element ref="ns6:_dlc_DocId" minOccurs="0"/>
                <xsd:element ref="ns6:_dlc_DocIdUrl" minOccurs="0"/>
                <xsd:element ref="ns6: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dlc_Exempt" ma:index="17" nillable="true" ma:displayName="Exempt from Policy" ma:hidden="true" ma:internalName="_dlc_Exempt" ma:readOnly="true">
      <xsd:simpleType>
        <xsd:restriction base="dms:Unknown"/>
      </xsd:simpleType>
    </xsd:element>
    <xsd:element name="_dlc_ExpireDateSaved" ma:index="18" nillable="true" ma:displayName="Original Expiration Date" ma:hidden="true" ma:internalName="_dlc_ExpireDateSaved" ma:readOnly="true">
      <xsd:simpleType>
        <xsd:restriction base="dms:DateTime"/>
      </xsd:simpleType>
    </xsd:element>
    <xsd:element name="_dlc_ExpireDate" ma:index="19" nillable="true" ma:displayName="Expiration Date" ma:description="" ma:hidden="true" ma:indexed="true" ma:internalName="_dlc_ExpireDate" ma:readOnly="tru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e14115de-03ae-49b5-af01-31035404c456" elementFormDefault="qualified">
    <xsd:import namespace="http://schemas.microsoft.com/office/2006/documentManagement/types"/>
    <xsd:import namespace="http://schemas.microsoft.com/office/infopath/2007/PartnerControls"/>
    <xsd:element name="o5359087ad404c199aee74686ab194d3" ma:index="7" ma:taxonomy="true" ma:internalName="o5359087ad404c199aee74686ab194d3" ma:taxonomyFieldName="RecordType" ma:displayName="Record Type" ma:readOnly="false" ma:default="" ma:fieldId="{85359087-ad40-4c19-9aee-74686ab194d3}" ma:sspId="a7dd7a64-f5c5-4f30-b8c4-f5626f639d1b" ma:termSetId="b7884471-767e-4886-9e04-df700fa96fc2" ma:anchorId="00000000-0000-0000-0000-000000000000" ma:open="false" ma:isKeyword="false">
      <xsd:complexType>
        <xsd:sequence>
          <xsd:element ref="pc:Terms" minOccurs="0" maxOccurs="1"/>
        </xsd:sequence>
      </xsd:complexType>
    </xsd:element>
    <xsd:element name="TaxKeywordTaxHTField" ma:index="14" nillable="true" ma:taxonomy="true" ma:internalName="TaxKeywordTaxHTField" ma:taxonomyFieldName="TaxKeyword" ma:displayName="Enterprise Keywords" ma:fieldId="{23f27201-bee3-471e-b2e7-b64fd8b7ca38}" ma:taxonomyMulti="true" ma:sspId="a7dd7a64-f5c5-4f30-b8c4-f5626f639d1b" ma:termSetId="00000000-0000-0000-0000-000000000000" ma:anchorId="00000000-0000-0000-0000-000000000000" ma:open="true" ma:isKeyword="tru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6f7a7047-b62c-49ae-ad9c-327c15b9a2ee" elementFormDefault="qualified">
    <xsd:import namespace="http://schemas.microsoft.com/office/2006/documentManagement/types"/>
    <xsd:import namespace="http://schemas.microsoft.com/office/infopath/2007/PartnerControls"/>
    <xsd:element name="RetentionDate" ma:index="10" nillable="true" ma:displayName="Retention Date" ma:format="DateOnly" ma:internalName="Retention_x0020_Date" ma:readOnly="false">
      <xsd:simpleType>
        <xsd:restriction base="dms:DateTime"/>
      </xsd:simpleType>
    </xsd:element>
    <xsd:element name="Retention" ma:index="11" nillable="true" ma:displayName="Retention" ma:default="0" ma:internalName="Retention" ma:readOnly="false">
      <xsd:simpleType>
        <xsd:restriction base="dms:Number"/>
      </xsd:simpleType>
    </xsd:element>
    <xsd:element name="EDRMSOwner" ma:index="12" nillable="true" ma:displayName="EDRMSOwner" ma:hidden="true" ma:internalName="EDRMSOwner" ma:readOnly="false">
      <xsd:simpleType>
        <xsd:restriction base="dms:Text"/>
      </xsd:simpleType>
    </xsd:element>
    <xsd:element name="RetentionType" ma:index="13" nillable="true" ma:displayName="Retention Type" ma:default="Notify" ma:internalName="Retention_x0020_Type" ma:readOnly="false">
      <xsd:simpleType>
        <xsd:restriction base="dms:Choice">
          <xsd:enumeration value="Notify"/>
          <xsd:enumeration value="Delete"/>
          <xsd:enumeration value="Declare"/>
        </xsd:restriction>
      </xsd:simpleType>
    </xsd:element>
  </xsd:schema>
  <xsd:schema xmlns:xsd="http://www.w3.org/2001/XMLSchema" xmlns:xs="http://www.w3.org/2001/XMLSchema" xmlns:dms="http://schemas.microsoft.com/office/2006/documentManagement/types" xmlns:pc="http://schemas.microsoft.com/office/infopath/2007/PartnerControls" targetNamespace="39b8a52d-d8b9-47ff-a8c3-c8931ddf8d60" elementFormDefault="qualified">
    <xsd:import namespace="http://schemas.microsoft.com/office/2006/documentManagement/types"/>
    <xsd:import namespace="http://schemas.microsoft.com/office/infopath/2007/PartnerControls"/>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9"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60F3353-710A-46EA-AB3A-DE42DF7D23E6}">
  <ds:schemaRefs>
    <ds:schemaRef ds:uri="Microsoft.SharePoint.Taxonomy.ContentTypeSync"/>
  </ds:schemaRefs>
</ds:datastoreItem>
</file>

<file path=customXml/itemProps2.xml><?xml version="1.0" encoding="utf-8"?>
<ds:datastoreItem xmlns:ds="http://schemas.openxmlformats.org/officeDocument/2006/customXml" ds:itemID="{54AC2962-19C9-45F1-AB7B-2341EFFDF912}">
  <ds:schemaRefs>
    <ds:schemaRef ds:uri="office.server.policy"/>
  </ds:schemaRefs>
</ds:datastoreItem>
</file>

<file path=customXml/itemProps3.xml><?xml version="1.0" encoding="utf-8"?>
<ds:datastoreItem xmlns:ds="http://schemas.openxmlformats.org/officeDocument/2006/customXml" ds:itemID="{0EB4ACCF-1EC0-4D81-9BCA-B79C7B7FF526}">
  <ds:schemaRefs>
    <ds:schemaRef ds:uri="http://schemas.microsoft.com/sharepoint/v3/contenttype/forms"/>
  </ds:schemaRefs>
</ds:datastoreItem>
</file>

<file path=customXml/itemProps4.xml><?xml version="1.0" encoding="utf-8"?>
<ds:datastoreItem xmlns:ds="http://schemas.openxmlformats.org/officeDocument/2006/customXml" ds:itemID="{F0516056-BF14-4FA6-8F0E-4EDF756EFF0F}">
  <ds:schemaRefs>
    <ds:schemaRef ds:uri="http://schemas.microsoft.com/office/2006/metadata/customXsn"/>
  </ds:schemaRefs>
</ds:datastoreItem>
</file>

<file path=customXml/itemProps5.xml><?xml version="1.0" encoding="utf-8"?>
<ds:datastoreItem xmlns:ds="http://schemas.openxmlformats.org/officeDocument/2006/customXml" ds:itemID="{CC2A3331-92ED-4199-92BA-9251752C100A}">
  <ds:schemaRefs>
    <ds:schemaRef ds:uri="http://schemas.microsoft.com/sharepoint/events"/>
  </ds:schemaRefs>
</ds:datastoreItem>
</file>

<file path=customXml/itemProps6.xml><?xml version="1.0" encoding="utf-8"?>
<ds:datastoreItem xmlns:ds="http://schemas.openxmlformats.org/officeDocument/2006/customXml" ds:itemID="{25EE0290-75DF-4B1E-A28B-E5896398E2BB}">
  <ds:schemaRefs>
    <ds:schemaRef ds:uri="e14115de-03ae-49b5-af01-31035404c456"/>
    <ds:schemaRef ds:uri="6f7a7047-b62c-49ae-ad9c-327c15b9a2ee"/>
    <ds:schemaRef ds:uri="http://schemas.microsoft.com/sharepoint/v3"/>
    <ds:schemaRef ds:uri="http://purl.org/dc/terms/"/>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schemas.microsoft.com/office/2006/metadata/properties"/>
    <ds:schemaRef ds:uri="39b8a52d-d8b9-47ff-a8c3-c8931ddf8d60"/>
    <ds:schemaRef ds:uri="http://www.w3.org/XML/1998/namespace"/>
    <ds:schemaRef ds:uri="http://purl.org/dc/dcmitype/"/>
  </ds:schemaRefs>
</ds:datastoreItem>
</file>

<file path=customXml/itemProps7.xml><?xml version="1.0" encoding="utf-8"?>
<ds:datastoreItem xmlns:ds="http://schemas.openxmlformats.org/officeDocument/2006/customXml" ds:itemID="{1841475A-2EBF-45C0-A2E6-95B5820321B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14115de-03ae-49b5-af01-31035404c456"/>
    <ds:schemaRef ds:uri="6f7a7047-b62c-49ae-ad9c-327c15b9a2ee"/>
    <ds:schemaRef ds:uri="39b8a52d-d8b9-47ff-a8c3-c8931ddf8d6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Pratt, Merilynn</dc:creator>
  <cp:lastModifiedBy>Price, Melissa</cp:lastModifiedBy>
  <dcterms:created xsi:type="dcterms:W3CDTF">2020-05-15T16:35:18Z</dcterms:created>
  <dcterms:modified xsi:type="dcterms:W3CDTF">2021-01-11T11:01:33Z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0x01010035E33599CC8D1E47A037F474646B1D5800124B5DF7585FE24D9DB6B639E9CCCCA2</vt:lpwstr>
  </property>
  <property fmtid="{D5CDD505-2E9C-101B-9397-08002B2CF9AE}" pid="3" name="_dlc_policyId">
    <vt:lpwstr>0x01010035E33599CC8D1E47A037F474646B1D58|2057524105</vt:lpwstr>
  </property>
  <property fmtid="{D5CDD505-2E9C-101B-9397-08002B2CF9AE}" pid="4" name="ItemRetentionFormula">
    <vt:lpwstr>&lt;formula id="Microsoft.Office.RecordsManagement.PolicyFeatures.Expiration.Formula.BuiltIn"&gt;&lt;number&gt;100&lt;/number&gt;&lt;property&gt;Retention_x005f_x0020_Date&lt;/property&gt;&lt;period&gt;years&lt;/period&gt;&lt;/formula&gt;</vt:lpwstr>
  </property>
  <property fmtid="{D5CDD505-2E9C-101B-9397-08002B2CF9AE}" pid="5" name="_dlc_DocIdItemGuid">
    <vt:lpwstr>916dc885-0de8-4bc7-8d1e-2fc2fecadd3a</vt:lpwstr>
  </property>
  <property fmtid="{D5CDD505-2E9C-101B-9397-08002B2CF9AE}" pid="6" name="TaxKeyword">
    <vt:lpwstr/>
  </property>
  <property fmtid="{D5CDD505-2E9C-101B-9397-08002B2CF9AE}" pid="7" name="RecordType">
    <vt:lpwstr>15;#Statistical|5729cdfc-ed55-47a7-934b-6d10a24cc839</vt:lpwstr>
  </property>
  <property fmtid="{D5CDD505-2E9C-101B-9397-08002B2CF9AE}" pid="8" name="TaxCatchAll">
    <vt:lpwstr>15;#Statistical|5729cdfc-ed55-47a7-934b-6d10a24cc839</vt:lpwstr>
  </property>
</Properties>
</file>