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7267206\Documents\"/>
    </mc:Choice>
  </mc:AlternateContent>
  <xr:revisionPtr revIDLastSave="0" documentId="13_ncr:1_{8DECAF6C-0C9C-48EA-B718-663F93F45D59}" xr6:coauthVersionLast="46" xr6:coauthVersionMax="46" xr10:uidLastSave="{00000000-0000-0000-0000-000000000000}"/>
  <bookViews>
    <workbookView xWindow="-28920" yWindow="8250" windowWidth="29040" windowHeight="15840" activeTab="5" xr2:uid="{00000000-000D-0000-FFFF-FFFF00000000}"/>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3" l="1"/>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B30" i="3"/>
  <c r="B33" i="2"/>
  <c r="C30" i="4"/>
  <c r="D30"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CK30" i="4"/>
  <c r="CL30" i="4"/>
  <c r="B30" i="4"/>
  <c r="CM33" i="2"/>
  <c r="CM6" i="2"/>
  <c r="CM31" i="3" s="1"/>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CF33" i="2"/>
  <c r="CG33" i="2"/>
  <c r="CH33" i="2"/>
  <c r="CI33" i="2"/>
  <c r="CJ33" i="2"/>
  <c r="CK33" i="2"/>
  <c r="CL33" i="2"/>
  <c r="CM6" i="1"/>
  <c r="CM31" i="4" s="1"/>
  <c r="CM33"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B33" i="1"/>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B29" i="3"/>
  <c r="C29" i="4"/>
  <c r="D29"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J29" i="4"/>
  <c r="CK29" i="4"/>
  <c r="B29" i="4"/>
  <c r="CL6" i="2"/>
  <c r="CL6" i="1"/>
  <c r="CL31" i="4" s="1"/>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B28" i="3"/>
  <c r="CK6" i="2"/>
  <c r="C28"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J28" i="4"/>
  <c r="B28" i="4"/>
  <c r="CK6" i="1"/>
  <c r="CL31" i="3" l="1"/>
  <c r="CK31" i="3"/>
  <c r="CK31" i="4"/>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B27" i="3"/>
  <c r="C27" i="4"/>
  <c r="D27" i="4"/>
  <c r="E27"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AL27" i="4"/>
  <c r="AM27" i="4"/>
  <c r="AN27" i="4"/>
  <c r="AO27" i="4"/>
  <c r="AP27" i="4"/>
  <c r="AQ27" i="4"/>
  <c r="AR27" i="4"/>
  <c r="AS27" i="4"/>
  <c r="AT27" i="4"/>
  <c r="AU27" i="4"/>
  <c r="AV27" i="4"/>
  <c r="AW27" i="4"/>
  <c r="AX27" i="4"/>
  <c r="AY27" i="4"/>
  <c r="AZ27" i="4"/>
  <c r="BA27" i="4"/>
  <c r="BB27" i="4"/>
  <c r="BC27" i="4"/>
  <c r="BD27" i="4"/>
  <c r="BE27"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CI27" i="4"/>
  <c r="B27" i="4"/>
  <c r="CJ6" i="2" l="1"/>
  <c r="CJ31" i="3" s="1"/>
  <c r="CJ6" i="1"/>
  <c r="CJ31" i="4" s="1"/>
  <c r="C26" i="3" l="1"/>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B26" i="3"/>
  <c r="CI6" i="2"/>
  <c r="CI31" i="3" s="1"/>
  <c r="C26" i="4"/>
  <c r="D26" i="4"/>
  <c r="E26" i="4"/>
  <c r="F26"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BD26" i="4"/>
  <c r="BE26"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B26" i="4"/>
  <c r="CI6" i="1"/>
  <c r="CI31" i="4" l="1"/>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B25" i="3"/>
  <c r="CH6" i="2"/>
  <c r="C25" i="4"/>
  <c r="D25" i="4"/>
  <c r="E25"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B25" i="4"/>
  <c r="CC25" i="4"/>
  <c r="CD25" i="4"/>
  <c r="CE25" i="4"/>
  <c r="CF25" i="4"/>
  <c r="CG25" i="4"/>
  <c r="B25" i="4"/>
  <c r="CH6" i="1"/>
  <c r="CH31" i="4" s="1"/>
  <c r="CH31" i="3" l="1"/>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B24" i="3"/>
  <c r="C24" i="4"/>
  <c r="D24" i="4"/>
  <c r="E24" i="4"/>
  <c r="F24"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AJ24" i="4"/>
  <c r="AK24" i="4"/>
  <c r="AL24" i="4"/>
  <c r="AM24" i="4"/>
  <c r="AN24" i="4"/>
  <c r="AO24" i="4"/>
  <c r="AP24" i="4"/>
  <c r="AQ24" i="4"/>
  <c r="AR24" i="4"/>
  <c r="AS24" i="4"/>
  <c r="AT24" i="4"/>
  <c r="AU24" i="4"/>
  <c r="AV24" i="4"/>
  <c r="AW24" i="4"/>
  <c r="AX24" i="4"/>
  <c r="AY24" i="4"/>
  <c r="AZ24" i="4"/>
  <c r="BA24" i="4"/>
  <c r="BB24" i="4"/>
  <c r="BC24" i="4"/>
  <c r="BD24" i="4"/>
  <c r="BE24"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B24" i="4"/>
  <c r="CG6" i="2"/>
  <c r="CG31" i="3" s="1"/>
  <c r="CG6" i="1"/>
  <c r="CG31" i="4" s="1"/>
  <c r="C23" i="3" l="1"/>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B23" i="3"/>
  <c r="C23" i="4"/>
  <c r="D23" i="4"/>
  <c r="E23" i="4"/>
  <c r="F23" i="4"/>
  <c r="G23"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B23" i="4"/>
  <c r="CF6" i="2" l="1"/>
  <c r="CF31" i="3" s="1"/>
  <c r="CF6" i="1"/>
  <c r="CF31" i="4" s="1"/>
  <c r="C22" i="3" l="1"/>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B22" i="3"/>
  <c r="C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BO22" i="4"/>
  <c r="BP22" i="4"/>
  <c r="BQ22" i="4"/>
  <c r="BR22" i="4"/>
  <c r="BS22" i="4"/>
  <c r="BT22" i="4"/>
  <c r="BU22" i="4"/>
  <c r="BV22" i="4"/>
  <c r="BW22" i="4"/>
  <c r="BX22" i="4"/>
  <c r="BY22" i="4"/>
  <c r="BZ22" i="4"/>
  <c r="CA22" i="4"/>
  <c r="CB22" i="4"/>
  <c r="CC22" i="4"/>
  <c r="CD22" i="4"/>
  <c r="B22" i="4"/>
  <c r="CE6" i="2" l="1"/>
  <c r="CE6" i="1"/>
  <c r="CE31" i="4" s="1"/>
  <c r="CE31" i="3" l="1"/>
  <c r="CC21"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B21" i="3"/>
  <c r="B20" i="3"/>
  <c r="CD6" i="2"/>
  <c r="CC21" i="4"/>
  <c r="C21"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BO21" i="4"/>
  <c r="BP21" i="4"/>
  <c r="BQ21" i="4"/>
  <c r="BR21" i="4"/>
  <c r="BS21" i="4"/>
  <c r="BT21" i="4"/>
  <c r="BU21" i="4"/>
  <c r="BV21" i="4"/>
  <c r="BW21" i="4"/>
  <c r="BX21" i="4"/>
  <c r="BY21" i="4"/>
  <c r="BZ21" i="4"/>
  <c r="CA21" i="4"/>
  <c r="CB21" i="4"/>
  <c r="B21" i="4"/>
  <c r="CD6" i="1"/>
  <c r="CD31" i="4" s="1"/>
  <c r="CD31" i="3" l="1"/>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B20" i="4"/>
  <c r="C20" i="4"/>
  <c r="B20" i="4"/>
  <c r="CC6" i="2" l="1"/>
  <c r="CC6" i="1"/>
  <c r="CC31" i="4" s="1"/>
  <c r="CC31" i="3" l="1"/>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B19" i="3"/>
  <c r="C19" i="4"/>
  <c r="D19" i="4"/>
  <c r="E19"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BO19" i="4"/>
  <c r="BP19" i="4"/>
  <c r="BQ19" i="4"/>
  <c r="BR19" i="4"/>
  <c r="BS19" i="4"/>
  <c r="BT19" i="4"/>
  <c r="BU19" i="4"/>
  <c r="BV19" i="4"/>
  <c r="BW19" i="4"/>
  <c r="BX19" i="4"/>
  <c r="BY19" i="4"/>
  <c r="BZ19" i="4"/>
  <c r="CA19" i="4"/>
  <c r="B19" i="4"/>
  <c r="CB6" i="2" l="1"/>
  <c r="CB6" i="1"/>
  <c r="CB31" i="4" s="1"/>
  <c r="CB31" i="3" l="1"/>
  <c r="BY6" i="1"/>
  <c r="BY31" i="4" s="1"/>
  <c r="BZ6" i="1"/>
  <c r="BZ31" i="4" s="1"/>
  <c r="CA6" i="1"/>
  <c r="CA31" i="4" s="1"/>
  <c r="BZ18" i="3" l="1"/>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CA6" i="2"/>
  <c r="CA31" i="3" s="1"/>
  <c r="BZ18" i="4"/>
  <c r="BY18" i="4"/>
  <c r="BX18" i="4"/>
  <c r="BW18"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C17" i="3" l="1"/>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17" i="3"/>
  <c r="BZ6" i="2"/>
  <c r="C17"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BO17" i="4"/>
  <c r="BP17" i="4"/>
  <c r="BQ17" i="4"/>
  <c r="BR17" i="4"/>
  <c r="BS17" i="4"/>
  <c r="BT17" i="4"/>
  <c r="BU17" i="4"/>
  <c r="BV17" i="4"/>
  <c r="BW17" i="4"/>
  <c r="BX17" i="4"/>
  <c r="BY17" i="4"/>
  <c r="B17" i="4"/>
  <c r="BZ31" i="3" l="1"/>
  <c r="BV15" i="3"/>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31" i="3" s="1"/>
  <c r="BY6" i="2"/>
  <c r="BY31" i="3" s="1"/>
  <c r="BX16" i="4"/>
  <c r="B16" i="4"/>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W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X6" i="1"/>
  <c r="BX31" i="4" s="1"/>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31" i="3" s="1"/>
  <c r="BV6" i="2"/>
  <c r="BU6" i="2"/>
  <c r="BU31" i="3" s="1"/>
  <c r="BT6" i="2"/>
  <c r="BT31" i="3" s="1"/>
  <c r="BS6" i="2"/>
  <c r="BR6" i="2"/>
  <c r="BR31" i="3" s="1"/>
  <c r="BQ6" i="2"/>
  <c r="BQ31" i="3" s="1"/>
  <c r="BP6" i="2"/>
  <c r="BP31" i="3" s="1"/>
  <c r="BO6" i="2"/>
  <c r="BO31" i="3" s="1"/>
  <c r="BN6" i="2"/>
  <c r="BM6" i="2"/>
  <c r="BL6" i="2"/>
  <c r="BK6" i="2"/>
  <c r="BJ6" i="2"/>
  <c r="BI6" i="2"/>
  <c r="BH6" i="2"/>
  <c r="BG6" i="2"/>
  <c r="BF6" i="2"/>
  <c r="BE6" i="2"/>
  <c r="BD6" i="2"/>
  <c r="BC6" i="2"/>
  <c r="BB6" i="2"/>
  <c r="BA6" i="2"/>
  <c r="AZ6" i="2"/>
  <c r="AY6" i="2"/>
  <c r="AX6" i="2"/>
  <c r="AX31" i="3" s="1"/>
  <c r="AW6" i="2"/>
  <c r="AV6" i="2"/>
  <c r="AU6" i="2"/>
  <c r="AT6" i="2"/>
  <c r="AS6" i="2"/>
  <c r="AR6" i="2"/>
  <c r="AQ6" i="2"/>
  <c r="AP6" i="2"/>
  <c r="AP31" i="3" s="1"/>
  <c r="AO6" i="2"/>
  <c r="AN6" i="2"/>
  <c r="AM6" i="2"/>
  <c r="AL6" i="2"/>
  <c r="AK6" i="2"/>
  <c r="AJ6" i="2"/>
  <c r="AI6" i="2"/>
  <c r="AH6" i="2"/>
  <c r="AH31" i="3" s="1"/>
  <c r="AG6" i="2"/>
  <c r="AF6" i="2"/>
  <c r="AE6" i="2"/>
  <c r="AD6" i="2"/>
  <c r="AC6" i="2"/>
  <c r="AB6" i="2"/>
  <c r="AA6" i="2"/>
  <c r="Z6" i="2"/>
  <c r="Z31" i="3" s="1"/>
  <c r="Y6" i="2"/>
  <c r="X6" i="2"/>
  <c r="W6" i="2"/>
  <c r="V6" i="2"/>
  <c r="U6" i="2"/>
  <c r="T6" i="2"/>
  <c r="S6" i="2"/>
  <c r="R6" i="2"/>
  <c r="R31" i="3" s="1"/>
  <c r="Q6" i="2"/>
  <c r="P6" i="2"/>
  <c r="O6" i="2"/>
  <c r="N6" i="2"/>
  <c r="M6" i="2"/>
  <c r="L6" i="2"/>
  <c r="K6" i="2"/>
  <c r="J6" i="2"/>
  <c r="J31" i="3" s="1"/>
  <c r="I6" i="2"/>
  <c r="H6" i="2"/>
  <c r="G6" i="2"/>
  <c r="F6" i="2"/>
  <c r="E6" i="2"/>
  <c r="D6" i="2"/>
  <c r="C6" i="2"/>
  <c r="B6" i="2"/>
  <c r="B31" i="3" s="1"/>
  <c r="BR10" i="4"/>
  <c r="BT10" i="4"/>
  <c r="BU10" i="4"/>
  <c r="BV10" i="4"/>
  <c r="BW10" i="4"/>
  <c r="BR11" i="4"/>
  <c r="BS11" i="4"/>
  <c r="BU11" i="4"/>
  <c r="BV11" i="4"/>
  <c r="BW11" i="4"/>
  <c r="BR12" i="4"/>
  <c r="BS12" i="4"/>
  <c r="BT12" i="4"/>
  <c r="BV12" i="4"/>
  <c r="BW12" i="4"/>
  <c r="BR13" i="4"/>
  <c r="BS13" i="4"/>
  <c r="BT13" i="4"/>
  <c r="BU13" i="4"/>
  <c r="BW13" i="4"/>
  <c r="BR14" i="4"/>
  <c r="BS14" i="4"/>
  <c r="BT14" i="4"/>
  <c r="BU14" i="4"/>
  <c r="BV14" i="4"/>
  <c r="BQ10" i="4"/>
  <c r="BQ11" i="4"/>
  <c r="BQ12" i="4"/>
  <c r="BQ13" i="4"/>
  <c r="BQ14" i="4"/>
  <c r="BP9" i="4"/>
  <c r="BP10" i="4"/>
  <c r="BP11" i="4"/>
  <c r="BP12" i="4"/>
  <c r="BP13" i="4"/>
  <c r="BP14" i="4"/>
  <c r="BO8" i="4"/>
  <c r="BO9" i="4"/>
  <c r="BO10" i="4"/>
  <c r="BO11" i="4"/>
  <c r="BO12" i="4"/>
  <c r="BO13" i="4"/>
  <c r="BO14"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8" i="4"/>
  <c r="B9" i="4"/>
  <c r="B10" i="4"/>
  <c r="B11" i="4"/>
  <c r="B12" i="4"/>
  <c r="B13" i="4"/>
  <c r="B14" i="4"/>
  <c r="B7"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6" i="4"/>
  <c r="BR6" i="1"/>
  <c r="BR31" i="4" s="1"/>
  <c r="BS6" i="1"/>
  <c r="BS31" i="4" s="1"/>
  <c r="BT6" i="1"/>
  <c r="BT31" i="4" s="1"/>
  <c r="BU6" i="1"/>
  <c r="BU31" i="4" s="1"/>
  <c r="BV6" i="1"/>
  <c r="BV31" i="4" s="1"/>
  <c r="BW6" i="1"/>
  <c r="BW31" i="4" s="1"/>
  <c r="BO6" i="1"/>
  <c r="BO31" i="4" s="1"/>
  <c r="BP6" i="1"/>
  <c r="BP31" i="4" s="1"/>
  <c r="BQ6" i="1"/>
  <c r="BQ31" i="4" s="1"/>
  <c r="BN6" i="1"/>
  <c r="BN31" i="4" s="1"/>
  <c r="C6" i="1"/>
  <c r="C31" i="4" s="1"/>
  <c r="D6" i="1"/>
  <c r="D31" i="4" s="1"/>
  <c r="E6" i="1"/>
  <c r="E31" i="4" s="1"/>
  <c r="F6" i="1"/>
  <c r="F31" i="4" s="1"/>
  <c r="G6" i="1"/>
  <c r="G31" i="4" s="1"/>
  <c r="H6" i="1"/>
  <c r="H31" i="4" s="1"/>
  <c r="I6" i="1"/>
  <c r="I31" i="4" s="1"/>
  <c r="J6" i="1"/>
  <c r="J31" i="4" s="1"/>
  <c r="K6" i="1"/>
  <c r="K31" i="4" s="1"/>
  <c r="L6" i="1"/>
  <c r="L31" i="4" s="1"/>
  <c r="M6" i="1"/>
  <c r="M31" i="4" s="1"/>
  <c r="N6" i="1"/>
  <c r="N31" i="4" s="1"/>
  <c r="O6" i="1"/>
  <c r="O31" i="4" s="1"/>
  <c r="P6" i="1"/>
  <c r="P31" i="4" s="1"/>
  <c r="Q6" i="1"/>
  <c r="Q31" i="4" s="1"/>
  <c r="R6" i="1"/>
  <c r="R31" i="4" s="1"/>
  <c r="S6" i="1"/>
  <c r="S31" i="4" s="1"/>
  <c r="T6" i="1"/>
  <c r="T31" i="4" s="1"/>
  <c r="U6" i="1"/>
  <c r="U31" i="4" s="1"/>
  <c r="V6" i="1"/>
  <c r="V31" i="4" s="1"/>
  <c r="W6" i="1"/>
  <c r="W31" i="4" s="1"/>
  <c r="X6" i="1"/>
  <c r="X31" i="4" s="1"/>
  <c r="Y6" i="1"/>
  <c r="Y31" i="4" s="1"/>
  <c r="Z6" i="1"/>
  <c r="Z31" i="4" s="1"/>
  <c r="AA6" i="1"/>
  <c r="AA31" i="4" s="1"/>
  <c r="AB6" i="1"/>
  <c r="AB31" i="4" s="1"/>
  <c r="AC6" i="1"/>
  <c r="AC31" i="4" s="1"/>
  <c r="AD6" i="1"/>
  <c r="AD31" i="4" s="1"/>
  <c r="AE6" i="1"/>
  <c r="AE31" i="4" s="1"/>
  <c r="AF6" i="1"/>
  <c r="AF31" i="4" s="1"/>
  <c r="AG6" i="1"/>
  <c r="AG31" i="4" s="1"/>
  <c r="AH6" i="1"/>
  <c r="AH31" i="4" s="1"/>
  <c r="AI6" i="1"/>
  <c r="AI31" i="4" s="1"/>
  <c r="AJ6" i="1"/>
  <c r="AJ31" i="4" s="1"/>
  <c r="AK6" i="1"/>
  <c r="AK31" i="4" s="1"/>
  <c r="AL6" i="1"/>
  <c r="AL31" i="4" s="1"/>
  <c r="AM6" i="1"/>
  <c r="AM31" i="4" s="1"/>
  <c r="AN6" i="1"/>
  <c r="AN31" i="4" s="1"/>
  <c r="AO6" i="1"/>
  <c r="AO31" i="4" s="1"/>
  <c r="AP6" i="1"/>
  <c r="AP31" i="4" s="1"/>
  <c r="AQ6" i="1"/>
  <c r="AQ31" i="4" s="1"/>
  <c r="AR6" i="1"/>
  <c r="AR31" i="4" s="1"/>
  <c r="AS6" i="1"/>
  <c r="AS31" i="4" s="1"/>
  <c r="AT6" i="1"/>
  <c r="AT31" i="4" s="1"/>
  <c r="AU6" i="1"/>
  <c r="AU31" i="4" s="1"/>
  <c r="AV6" i="1"/>
  <c r="AV31" i="4" s="1"/>
  <c r="AW6" i="1"/>
  <c r="AW31" i="4" s="1"/>
  <c r="AX6" i="1"/>
  <c r="AX31" i="4" s="1"/>
  <c r="AY6" i="1"/>
  <c r="AY31" i="4" s="1"/>
  <c r="AZ6" i="1"/>
  <c r="AZ31" i="4" s="1"/>
  <c r="BA6" i="1"/>
  <c r="BA31" i="4" s="1"/>
  <c r="BB6" i="1"/>
  <c r="BB31" i="4" s="1"/>
  <c r="BC6" i="1"/>
  <c r="BC31" i="4" s="1"/>
  <c r="BD6" i="1"/>
  <c r="BD31" i="4" s="1"/>
  <c r="BE6" i="1"/>
  <c r="BE31" i="4" s="1"/>
  <c r="BF6" i="1"/>
  <c r="BF31" i="4" s="1"/>
  <c r="BG6" i="1"/>
  <c r="BG31" i="4" s="1"/>
  <c r="BH6" i="1"/>
  <c r="BH31" i="4" s="1"/>
  <c r="BI6" i="1"/>
  <c r="BI31" i="4" s="1"/>
  <c r="BJ6" i="1"/>
  <c r="BJ31" i="4" s="1"/>
  <c r="BK6" i="1"/>
  <c r="BK31" i="4" s="1"/>
  <c r="BL6" i="1"/>
  <c r="BL31" i="4" s="1"/>
  <c r="BM6" i="1"/>
  <c r="BM31" i="4" s="1"/>
  <c r="B6" i="1"/>
  <c r="G31" i="3" l="1"/>
  <c r="O31" i="3"/>
  <c r="W31" i="3"/>
  <c r="AE31" i="3"/>
  <c r="AM31" i="3"/>
  <c r="AU31" i="3"/>
  <c r="BC31" i="3"/>
  <c r="BK31" i="3"/>
  <c r="N31" i="3"/>
  <c r="BF31" i="3"/>
  <c r="F31" i="3"/>
  <c r="B31" i="4"/>
  <c r="D31" i="3"/>
  <c r="L31" i="3"/>
  <c r="T31" i="3"/>
  <c r="AB31" i="3"/>
  <c r="AJ31" i="3"/>
  <c r="AR31" i="3"/>
  <c r="AZ31" i="3"/>
  <c r="BH31" i="3"/>
  <c r="BS31" i="3"/>
  <c r="E31" i="3"/>
  <c r="M31" i="3"/>
  <c r="U31" i="3"/>
  <c r="AC31" i="3"/>
  <c r="AK31" i="3"/>
  <c r="AS31" i="3"/>
  <c r="BA31" i="3"/>
  <c r="BI31" i="3"/>
  <c r="V31" i="3"/>
  <c r="AD31" i="3"/>
  <c r="AL31" i="3"/>
  <c r="AT31" i="3"/>
  <c r="BB31" i="3"/>
  <c r="BJ31" i="3"/>
  <c r="BN31" i="3"/>
  <c r="BV31" i="3"/>
  <c r="H31" i="3"/>
  <c r="P31" i="3"/>
  <c r="X31" i="3"/>
  <c r="AF31" i="3"/>
  <c r="AN31" i="3"/>
  <c r="AV31" i="3"/>
  <c r="BD31" i="3"/>
  <c r="BL31" i="3"/>
  <c r="I31" i="3"/>
  <c r="Q31" i="3"/>
  <c r="Y31" i="3"/>
  <c r="AG31" i="3"/>
  <c r="AO31" i="3"/>
  <c r="AW31" i="3"/>
  <c r="BE31" i="3"/>
  <c r="BM31" i="3"/>
  <c r="C31" i="3"/>
  <c r="K31" i="3"/>
  <c r="S31" i="3"/>
  <c r="AA31" i="3"/>
  <c r="AI31" i="3"/>
  <c r="AQ31" i="3"/>
  <c r="AY31" i="3"/>
  <c r="BG31" i="3"/>
</calcChain>
</file>

<file path=xl/sharedStrings.xml><?xml version="1.0" encoding="utf-8"?>
<sst xmlns="http://schemas.openxmlformats.org/spreadsheetml/2006/main" count="605" uniqueCount="133">
  <si>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</si>
  <si>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</si>
  <si>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</si>
  <si>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</si>
  <si>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</si>
  <si>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</si>
  <si>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</si>
  <si>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</si>
  <si>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</si>
  <si>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</si>
  <si>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</si>
  <si>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</si>
  <si>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</si>
  <si>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</si>
  <si>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</si>
  <si>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</si>
  <si>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</si>
  <si>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</si>
  <si>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</si>
  <si>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</si>
  <si>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</si>
  <si>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</si>
  <si>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</si>
  <si>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</si>
  <si>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</si>
  <si>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</si>
  <si>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</si>
  <si>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</si>
  <si>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</si>
  <si>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</si>
  <si>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</si>
  <si>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</si>
  <si>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</si>
  <si>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</si>
  <si>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</si>
  <si>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</si>
  <si>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</si>
  <si>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</si>
  <si>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</si>
  <si>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</si>
  <si>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</si>
  <si>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</si>
  <si>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</si>
  <si>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</si>
  <si>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</si>
  <si>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</si>
  <si>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</si>
  <si>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</si>
  <si>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</si>
  <si>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</si>
  <si>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</si>
  <si>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</si>
  <si>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</si>
  <si>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</si>
  <si>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</si>
  <si>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</si>
  <si>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</si>
  <si>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</si>
  <si>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</si>
  <si>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</si>
  <si>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</si>
  <si>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</si>
  <si>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</si>
  <si>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</si>
  <si>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</si>
  <si>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</si>
  <si>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</si>
  <si>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</si>
  <si>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</si>
  <si>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</si>
  <si>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</si>
  <si>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</si>
  <si>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</si>
  <si>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</si>
  <si>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</si>
  <si>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</si>
  <si>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</si>
  <si>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</si>
  <si>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</si>
  <si>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</si>
  <si>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</si>
  <si>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</si>
  <si>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</si>
  <si>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</si>
  <si>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</si>
  <si>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</si>
  <si>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</si>
  <si>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</si>
  <si>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</si>
  <si>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</si>
  <si>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</si>
  <si>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</si>
  <si>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Payrolled employees</t>
  </si>
  <si>
    <t>PE_revisions</t>
  </si>
  <si>
    <t>PE_Comments</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</si>
  <si>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</si>
  <si>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</si>
  <si>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</si>
  <si>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</si>
  <si>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</si>
  <si>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</si>
  <si>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</si>
  <si>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September 2020</t>
  </si>
  <si>
    <t>October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</si>
  <si>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</si>
  <si>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</si>
  <si>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Flash estimates are provided, these are based on around 85% of information being available and are considered of lower quality and may be subject to larger revisions in the following months' release when between 98% to 99% of data will be available.</t>
  </si>
  <si>
    <t>November 2020</t>
  </si>
  <si>
    <t>Revisions triangle for Payrolled Employees (seasonally adjusted)</t>
  </si>
  <si>
    <t>Revisions triangle for Median Pay (seasonally adjusted)</t>
  </si>
  <si>
    <t>All periods to October 2020</t>
  </si>
  <si>
    <t>All publications to 15th December 2020</t>
  </si>
  <si>
    <t>December 2020</t>
  </si>
  <si>
    <t>15th December 2020 onwards</t>
  </si>
  <si>
    <t>Latest 2 tax years</t>
  </si>
  <si>
    <t>From December 2020 a new revisions policy was introduced. Each publication, we incorporate new input data only for the latest two tax years. In May of each year, new data will be incorporated for the whole time series.</t>
  </si>
  <si>
    <t>January 2021</t>
  </si>
  <si>
    <t>February 2021</t>
  </si>
  <si>
    <t>March 2021</t>
  </si>
  <si>
    <t>April 2021</t>
  </si>
  <si>
    <t>May 2021</t>
  </si>
  <si>
    <t>June 2021</t>
  </si>
  <si>
    <t>July 2021</t>
  </si>
  <si>
    <t>August 2021</t>
  </si>
  <si>
    <t>September 2021</t>
  </si>
  <si>
    <t>Earnings and employment from Pay As You Earn Real Time Information, UK</t>
  </si>
  <si>
    <t>Revisions triangle</t>
  </si>
  <si>
    <t>Contents</t>
  </si>
  <si>
    <t>Median pay</t>
  </si>
  <si>
    <t>October 2021</t>
  </si>
  <si>
    <t>November 2021</t>
  </si>
  <si>
    <t>December 2021</t>
  </si>
  <si>
    <t>Date of publication: 18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</si>
</sst>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0_)"/>
    <numFmt numFmtId="166" formatCode="[$-F800]dddd\,\ mmmm\ dd\,\ yyyy"/>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sz val="10"/>
      <name val="Arial"/>
      <family val="2"/>
    </font>
    <font>
      <b/>
      <sz val="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8"/>
      <name val="Calibri"/>
      <family val="2"/>
      <scheme val="minor"/>
    </font>
    <font>
      <sz val="10"/>
      <name val="Arial"/>
      <family val="2"/>
    </font>
    <font>
      <sz val="10"/>
      <name val="Courier"/>
      <family val="3"/>
    </font>
    <font>
      <b/>
      <sz val="14"/>
      <name val="Arial"/>
      <family val="2"/>
    </font>
    <font>
      <u/>
      <sz val="10"/>
      <color indexed="30"/>
      <name val="Arial"/>
      <family val="2"/>
    </font>
    <font>
      <u/>
      <sz val="11"/>
      <color theme="10"/>
      <name val="Calibri"/>
      <family val="2"/>
      <scheme val="minor"/>
    </font>
    <font>
      <u/>
      <sz val="10"/>
      <color theme="10"/>
      <name val="Arial"/>
      <family val="2"/>
    </font>
    <font>
      <b/>
      <sz val="16"/>
      <color theme="1"/>
      <name val="Calibri"/>
      <family val="2"/>
      <scheme val="minor"/>
    </font>
    <font>
      <sz val="10"/>
      <name val="Calibri"/>
      <family val="2"/>
      <scheme val="minor"/>
    </font>
    <font>
      <b/>
      <sz val="11"/>
      <name val="Calibri"/>
      <family val="2"/>
      <scheme val="minor"/>
    </font>
    <font>
      <b/>
      <sz val="10"/>
      <name val="Calibri"/>
      <family val="2"/>
      <scheme val="minor"/>
    </font>
    <font>
      <b/>
      <sz val="9"/>
      <color indexed="10"/>
      <name val="Calibri"/>
      <family val="2"/>
      <scheme val="minor"/>
    </font>
    <font>
      <b/>
      <u/>
      <sz val="14"/>
      <name val="Calibri"/>
      <family val="2"/>
      <scheme val="minor"/>
    </font>
    <font>
      <b/>
      <sz val="12"/>
      <name val="Calibri"/>
      <family val="2"/>
      <scheme val="minor"/>
    </font>
    <font>
      <sz val="10"/>
      <color theme="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5"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11" fillId="0" borderId="0"/>
    <xf numFmtId="0" fontId="5" fillId="0" borderId="0" applyNumberFormat="0" applyFill="0" applyBorder="0" applyAlignment="0" applyProtection="0"/>
    <xf numFmtId="0" fontId="5" fillId="4" borderId="0">
      <protection locked="0"/>
    </xf>
    <xf numFmtId="0" fontId="5" fillId="5" borderId="2">
      <alignment horizontal="center" vertical="center"/>
      <protection locked="0"/>
    </xf>
    <xf numFmtId="43" fontId="5" fillId="0" borderId="0" applyFont="0" applyFill="0" applyBorder="0" applyAlignment="0" applyProtection="0"/>
    <xf numFmtId="43" fontId="5" fillId="0" borderId="0" applyFont="0" applyFill="0" applyBorder="0" applyAlignment="0" applyProtection="0"/>
    <xf numFmtId="0" fontId="5" fillId="6" borderId="0">
      <protection locked="0"/>
    </xf>
    <xf numFmtId="0" fontId="6" fillId="5" borderId="0">
      <alignment vertical="center"/>
      <protection locked="0"/>
    </xf>
    <xf numFmtId="0" fontId="6" fillId="0" borderId="0">
      <protection locked="0"/>
    </xf>
    <xf numFmtId="0" fontId="13" fillId="0" borderId="0">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 fillId="0" borderId="0"/>
    <xf numFmtId="0" fontId="5" fillId="0" borderId="0"/>
    <xf numFmtId="165" fontId="12" fillId="0" borderId="0"/>
    <xf numFmtId="0" fontId="5" fillId="0" borderId="0"/>
    <xf numFmtId="0" fontId="5" fillId="5" borderId="1">
      <alignment vertical="center"/>
      <protection locked="0"/>
    </xf>
    <xf numFmtId="0" fontId="5" fillId="4" borderId="0">
      <protection locked="0"/>
    </xf>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cellStyleXfs>
  <cellXfs count="75">
    <xf numFmtId="0" fontId="0" fillId="0" borderId="0" xfId="0"/>
    <xf numFmtId="0" fontId="7" fillId="0" borderId="0" xfId="2" applyFont="1" applyAlignment="1">
      <alignment horizontal="right"/>
    </xf>
    <xf numFmtId="0" fontId="2" fillId="0" borderId="0" xfId="0" applyFont="1"/>
    <xf numFmtId="0" fontId="8" fillId="0" borderId="0" xfId="1" applyFont="1"/>
    <xf numFmtId="0" fontId="9" fillId="0" borderId="0" xfId="0" applyFont="1"/>
    <xf numFmtId="0" fontId="9" fillId="0" borderId="0" xfId="0" applyFont="1" applyBorder="1"/>
    <xf numFmtId="0" fontId="2" fillId="0" borderId="0" xfId="0" applyFont="1" applyBorder="1"/>
    <xf numFmtId="0" fontId="9"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xf numFmtId="0" fontId="8" fillId="0" borderId="1" xfId="1" applyFont="1" applyBorder="1"/>
    <xf numFmtId="0" fontId="2" fillId="0" borderId="1" xfId="0" applyFont="1" applyBorder="1"/>
    <xf numFmtId="0" fontId="2" fillId="0" borderId="0" xfId="0" applyFont="1" applyFill="1"/>
    <xf numFmtId="0" fontId="0" fillId="0" borderId="0" xfId="0" applyFont="1" applyFill="1"/>
    <xf numFmtId="0" fontId="4" fillId="0" borderId="0" xfId="0" applyFont="1" applyFill="1"/>
    <xf numFmtId="0" fontId="17" fillId="0" borderId="0" xfId="0" applyFont="1" applyFill="1"/>
    <xf numFmtId="0" fontId="0"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left"/>
    </xf>
    <xf numFmtId="0" fontId="15" fillId="0" borderId="0" xfId="24" applyFont="1" applyFill="1"/>
    <xf numFmtId="0" fontId="0" fillId="0" borderId="0" xfId="0" applyFont="1" applyAlignment="1">
      <alignment horizontal="left"/>
    </xf>
    <xf numFmtId="0" fontId="0" fillId="0" borderId="0" xfId="0" applyFont="1"/>
    <xf numFmtId="0" fontId="0" fillId="0" borderId="0" xfId="0" applyFont="1" applyBorder="1"/>
    <xf numFmtId="0" fontId="18" fillId="0" borderId="0" xfId="2" applyFont="1" applyBorder="1"/>
    <xf numFmtId="0" fontId="18" fillId="0" borderId="0" xfId="2" applyFont="1" applyAlignment="1">
      <alignment horizontal="right"/>
    </xf>
    <xf numFmtId="0" fontId="18" fillId="0" borderId="0" xfId="2" applyFont="1" applyBorder="1" applyAlignment="1">
      <alignment horizontal="right"/>
    </xf>
    <xf numFmtId="0" fontId="19" fillId="0" borderId="0" xfId="1" applyFont="1"/>
    <xf numFmtId="0" fontId="19" fillId="0" borderId="0" xfId="1" quotePrefix="1" applyFont="1"/>
    <xf numFmtId="0" fontId="21" fillId="0" borderId="0" xfId="2" applyFont="1" applyBorder="1" applyAlignment="1" applyProtection="1">
      <alignment horizontal="left" vertical="center"/>
      <protection hidden="1"/>
    </xf>
    <xf numFmtId="0" fontId="0" fillId="0" borderId="1" xfId="0" applyFont="1" applyBorder="1" applyAlignment="1">
      <alignment horizontal="left"/>
    </xf>
    <xf numFmtId="3" fontId="0" fillId="3" borderId="1" xfId="0" applyNumberFormat="1" applyFont="1" applyFill="1" applyBorder="1" applyAlignment="1">
      <alignment horizontal="right"/>
    </xf>
    <xf numFmtId="17" fontId="0" fillId="0" borderId="0" xfId="0" applyNumberFormat="1" applyFont="1" applyAlignment="1">
      <alignment horizontal="left"/>
    </xf>
    <xf numFmtId="164" fontId="19" fillId="3" borderId="0" xfId="1" applyNumberFormat="1" applyFont="1" applyFill="1"/>
    <xf numFmtId="164" fontId="3" fillId="0" borderId="0" xfId="1" applyNumberFormat="1" applyFont="1"/>
    <xf numFmtId="0" fontId="3" fillId="0" borderId="0" xfId="1" applyFont="1"/>
    <xf numFmtId="3" fontId="3" fillId="0" borderId="0" xfId="1" applyNumberFormat="1" applyFont="1"/>
    <xf numFmtId="164" fontId="0" fillId="0" borderId="0" xfId="0" applyNumberFormat="1" applyFont="1" applyFill="1"/>
    <xf numFmtId="164" fontId="0" fillId="0" borderId="0" xfId="0" applyNumberFormat="1" applyFont="1"/>
    <xf numFmtId="164" fontId="19" fillId="3" borderId="0" xfId="0" applyNumberFormat="1" applyFont="1" applyFill="1"/>
    <xf numFmtId="164" fontId="19" fillId="0" borderId="0" xfId="0" applyNumberFormat="1" applyFont="1"/>
    <xf numFmtId="164" fontId="3" fillId="0" borderId="0" xfId="1" applyNumberFormat="1" applyFont="1" applyFill="1"/>
    <xf numFmtId="0" fontId="0" fillId="2" borderId="1" xfId="0" applyFont="1" applyFill="1" applyBorder="1" applyAlignment="1">
      <alignment horizontal="left"/>
    </xf>
    <xf numFmtId="164" fontId="0" fillId="2" borderId="1" xfId="0" applyNumberFormat="1" applyFont="1" applyFill="1" applyBorder="1"/>
    <xf numFmtId="0" fontId="0" fillId="0" borderId="0" xfId="0" applyFont="1" applyFill="1" applyBorder="1"/>
    <xf numFmtId="0" fontId="18" fillId="0" borderId="0" xfId="2" applyFont="1"/>
    <xf numFmtId="0" fontId="19" fillId="0" borderId="1" xfId="1" applyFont="1" applyBorder="1"/>
    <xf numFmtId="0" fontId="19" fillId="0" borderId="1" xfId="1" quotePrefix="1" applyFont="1" applyBorder="1"/>
    <xf numFmtId="17" fontId="19" fillId="0" borderId="1" xfId="1" quotePrefix="1" applyNumberFormat="1" applyFont="1" applyBorder="1"/>
    <xf numFmtId="3" fontId="0" fillId="0" borderId="0" xfId="0" quotePrefix="1" applyNumberFormat="1" applyFont="1" applyAlignment="1">
      <alignment horizontal="right"/>
    </xf>
    <xf numFmtId="0" fontId="0" fillId="0" borderId="0" xfId="0" quotePrefix="1" applyFont="1"/>
    <xf numFmtId="0" fontId="0" fillId="2" borderId="0" xfId="0" applyFont="1" applyFill="1"/>
    <xf numFmtId="3" fontId="0" fillId="2" borderId="0" xfId="0" applyNumberFormat="1" applyFont="1" applyFill="1"/>
    <xf numFmtId="0" fontId="22" fillId="0" borderId="0" xfId="6" applyFont="1" applyAlignment="1" applyProtection="1">
      <alignment horizontal="left"/>
      <protection hidden="1"/>
    </xf>
    <xf numFmtId="0" fontId="18" fillId="0" borderId="0" xfId="6" applyFont="1"/>
    <xf numFmtId="17" fontId="0" fillId="0" borderId="0" xfId="0" applyNumberFormat="1" applyFont="1"/>
    <xf numFmtId="0" fontId="23" fillId="0" borderId="0" xfId="6" applyFont="1"/>
    <xf numFmtId="165" fontId="20" fillId="7" borderId="3" xfId="20" applyNumberFormat="1" applyFont="1" applyFill="1" applyBorder="1" applyAlignment="1" applyProtection="1">
      <alignment horizontal="center" wrapText="1"/>
      <protection locked="0" hidden="1"/>
    </xf>
    <xf numFmtId="17" fontId="20" fillId="3" borderId="3" xfId="6" applyNumberFormat="1" applyFont="1" applyFill="1" applyBorder="1" applyAlignment="1">
      <alignment horizontal="center" wrapText="1"/>
    </xf>
    <xf numFmtId="0" fontId="20" fillId="0" borderId="3" xfId="6" applyFont="1" applyBorder="1"/>
    <xf numFmtId="17" fontId="18" fillId="0" borderId="3" xfId="6" quotePrefix="1" applyNumberFormat="1" applyFont="1" applyBorder="1" applyAlignment="1">
      <alignment horizontal="left" wrapText="1"/>
    </xf>
    <xf numFmtId="0" fontId="24" fillId="0" borderId="1" xfId="0" applyFont="1" applyBorder="1" applyAlignment="1">
      <alignment wrapText="1"/>
    </xf>
    <xf numFmtId="0" fontId="18" fillId="0" borderId="3" xfId="6" applyFont="1" applyBorder="1" applyAlignment="1">
      <alignment wrapText="1"/>
    </xf>
    <xf numFmtId="0" fontId="0" fillId="0" borderId="1" xfId="0" applyFont="1" applyBorder="1"/>
    <xf numFmtId="164" fontId="19" fillId="0" borderId="0" xfId="1" applyNumberFormat="1" applyFont="1"/>
    <xf numFmtId="3" fontId="0" fillId="0" borderId="0" xfId="0" applyNumberFormat="1" applyFont="1"/>
    <xf numFmtId="0" fontId="0" fillId="2" borderId="1" xfId="0" applyFont="1" applyFill="1" applyBorder="1"/>
    <xf numFmtId="1" fontId="3" fillId="0" borderId="0" xfId="1" applyNumberFormat="1" applyFont="1"/>
    <xf numFmtId="1" fontId="3" fillId="0" borderId="0" xfId="1" quotePrefix="1" applyNumberFormat="1" applyFont="1" applyAlignment="1">
      <alignment horizontal="right"/>
    </xf>
    <xf numFmtId="0" fontId="0" fillId="0" borderId="0" xfId="0" quotePrefix="1" applyFont="1" applyAlignment="1">
      <alignment horizontal="right"/>
    </xf>
    <xf numFmtId="3" fontId="0" fillId="2" borderId="1" xfId="0" applyNumberFormat="1" applyFont="1" applyFill="1" applyBorder="1" applyAlignment="1">
      <alignment horizontal="right"/>
    </xf>
    <xf numFmtId="166" fontId="18" fillId="0" borderId="3" xfId="6" quotePrefix="1" applyNumberFormat="1" applyFont="1" applyBorder="1" applyAlignment="1">
      <alignment horizontal="left" wrapText="1"/>
    </xf>
    <xf numFmtId="17" fontId="24" fillId="0" borderId="3" xfId="0" applyNumberFormat="1" applyFont="1" applyBorder="1" applyAlignment="1">
      <alignment horizontal="left" wrapText="1"/>
    </xf>
    <xf numFmtId="166" fontId="24" fillId="0" borderId="3" xfId="0" applyNumberFormat="1" applyFont="1" applyBorder="1" applyAlignment="1">
      <alignment horizontal="left" wrapText="1"/>
    </xf>
    <xf numFmtId="0" fontId="24" fillId="0" borderId="3" xfId="0" applyFont="1" applyBorder="1" applyAlignment="1">
      <alignment vertical="center" wrapText="1"/>
    </xf>
    <xf numFmtId="164" fontId="0" fillId="0" borderId="0" xfId="0" applyNumberFormat="1" applyFont="1" applyBorder="1"/>
  </cellXfs>
  <cellStyles count="27">
    <cellStyle name="ANCLAS,REZONES Y SUS PARTES,DE FUNDICION,DE HIERRO O DE ACERO" xfId="7" xr:uid="{00000000-0005-0000-0000-000000000000}"/>
    <cellStyle name="cells" xfId="8" xr:uid="{00000000-0005-0000-0000-000001000000}"/>
    <cellStyle name="column field" xfId="9" xr:uid="{00000000-0005-0000-0000-000002000000}"/>
    <cellStyle name="Comma 2" xfId="3" xr:uid="{00000000-0005-0000-0000-000003000000}"/>
    <cellStyle name="Comma 2 2" xfId="11" xr:uid="{00000000-0005-0000-0000-000004000000}"/>
    <cellStyle name="Comma 3" xfId="5" xr:uid="{00000000-0005-0000-0000-000005000000}"/>
    <cellStyle name="Comma 4" xfId="10" xr:uid="{00000000-0005-0000-0000-000006000000}"/>
    <cellStyle name="Comma 5" xfId="26" xr:uid="{00000000-0005-0000-0000-000007000000}"/>
    <cellStyle name="field" xfId="12" xr:uid="{00000000-0005-0000-0000-000008000000}"/>
    <cellStyle name="field names" xfId="13" xr:uid="{00000000-0005-0000-0000-000009000000}"/>
    <cellStyle name="footer" xfId="14" xr:uid="{00000000-0005-0000-0000-00000A000000}"/>
    <cellStyle name="heading" xfId="15" xr:uid="{00000000-0005-0000-0000-00000B000000}"/>
    <cellStyle name="Hyperlink" xfId="24" builtinId="8"/>
    <cellStyle name="Hyperlink 2" xfId="16" xr:uid="{00000000-0005-0000-0000-00000D000000}"/>
    <cellStyle name="Hyperlink 3" xfId="17" xr:uid="{00000000-0005-0000-0000-00000E000000}"/>
    <cellStyle name="Hyperlink 4" xfId="25" xr:uid="{00000000-0005-0000-0000-00000F000000}"/>
    <cellStyle name="Normal" xfId="0" builtinId="0"/>
    <cellStyle name="Normal 2" xfId="1" xr:uid="{00000000-0005-0000-0000-000011000000}"/>
    <cellStyle name="Normal 2 2" xfId="19" xr:uid="{00000000-0005-0000-0000-000012000000}"/>
    <cellStyle name="Normal 2 3" xfId="18" xr:uid="{00000000-0005-0000-0000-000013000000}"/>
    <cellStyle name="Normal 3" xfId="2" xr:uid="{00000000-0005-0000-0000-000014000000}"/>
    <cellStyle name="Normal 4" xfId="6" xr:uid="{00000000-0005-0000-0000-000015000000}"/>
    <cellStyle name="Normal 9" xfId="4" xr:uid="{00000000-0005-0000-0000-000016000000}"/>
    <cellStyle name="Normal_Sheet1" xfId="20" xr:uid="{00000000-0005-0000-0000-000017000000}"/>
    <cellStyle name="Row_Headings" xfId="21" xr:uid="{00000000-0005-0000-0000-000018000000}"/>
    <cellStyle name="rowfield" xfId="22" xr:uid="{00000000-0005-0000-0000-000019000000}"/>
    <cellStyle name="Test" xfId="23" xr:uid="{00000000-0005-0000-0000-00001A000000}"/>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2"/>
  <sheetViews>
    <sheetView zoomScaleNormal="100" workbookViewId="0"/>
  </sheetViews>
  <sheetFormatPr defaultColWidth="8.73046875" defaultRowHeight="14.25" x14ac:dyDescent="0.45"/>
  <cols>
    <col min="1" max="1" width="24.265625" style="13" customWidth="1"/>
    <col min="2" max="16384" width="8.73046875" style="13"/>
  </cols>
  <sheetData>
    <row r="1" spans="1:13" ht="14.35" customHeight="1" x14ac:dyDescent="0.45">
      <c r="A1" s="12" t="s">
        <v>126</v>
      </c>
    </row>
    <row r="2" spans="1:13" ht="14.35" customHeight="1" x14ac:dyDescent="0.45">
      <c r="A2" s="14" t="s">
        <v>125</v>
      </c>
    </row>
    <row r="3" spans="1:13" ht="14.35" customHeight="1" x14ac:dyDescent="0.45">
      <c r="A3" s="12" t="s">
        <v>132</v>
      </c>
    </row>
    <row r="4" spans="1:13" ht="14.35" customHeight="1" x14ac:dyDescent="0.65">
      <c r="A4" s="15"/>
    </row>
    <row r="5" spans="1:13" ht="14.35" customHeight="1" x14ac:dyDescent="0.45">
      <c r="A5" s="12" t="s">
        <v>87</v>
      </c>
    </row>
    <row r="6" spans="1:13" ht="14.35" customHeight="1" x14ac:dyDescent="0.45">
      <c r="A6" s="16" t="s">
        <v>89</v>
      </c>
    </row>
    <row r="7" spans="1:13" ht="14.35" customHeight="1" x14ac:dyDescent="0.45">
      <c r="A7" s="17" t="s">
        <v>91</v>
      </c>
      <c r="C7" s="17"/>
      <c r="D7" s="17"/>
      <c r="E7" s="17"/>
      <c r="F7" s="17"/>
      <c r="G7" s="17"/>
      <c r="H7" s="17"/>
      <c r="I7" s="17"/>
      <c r="J7" s="17"/>
      <c r="K7" s="17"/>
      <c r="L7" s="17"/>
      <c r="M7" s="17"/>
    </row>
    <row r="8" spans="1:13" s="18" customFormat="1" ht="14.35" customHeight="1" x14ac:dyDescent="0.45">
      <c r="A8" s="17" t="s">
        <v>106</v>
      </c>
      <c r="B8" s="17"/>
      <c r="C8" s="17"/>
      <c r="D8" s="17"/>
      <c r="E8" s="17"/>
      <c r="F8" s="17"/>
      <c r="G8" s="17"/>
      <c r="H8" s="17"/>
      <c r="I8" s="17"/>
      <c r="J8" s="17"/>
      <c r="K8" s="17"/>
      <c r="L8" s="17"/>
    </row>
    <row r="9" spans="1:13" ht="14.35" customHeight="1" x14ac:dyDescent="0.45">
      <c r="A9" s="13" t="s">
        <v>90</v>
      </c>
    </row>
    <row r="10" spans="1:13" ht="14.35" customHeight="1" x14ac:dyDescent="0.65">
      <c r="A10" s="15"/>
    </row>
    <row r="11" spans="1:13" ht="14.35" customHeight="1" x14ac:dyDescent="0.45">
      <c r="A11" s="12" t="s">
        <v>127</v>
      </c>
      <c r="B11" s="12" t="s">
        <v>88</v>
      </c>
    </row>
    <row r="12" spans="1:13" ht="14.35" customHeight="1" x14ac:dyDescent="0.45">
      <c r="A12" s="19" t="s">
        <v>92</v>
      </c>
      <c r="B12" s="13" t="s">
        <v>97</v>
      </c>
    </row>
    <row r="13" spans="1:13" ht="14.35" customHeight="1" x14ac:dyDescent="0.45">
      <c r="A13" s="19" t="s">
        <v>93</v>
      </c>
      <c r="B13" s="13" t="s">
        <v>85</v>
      </c>
    </row>
    <row r="14" spans="1:13" ht="14.35" customHeight="1" x14ac:dyDescent="0.45">
      <c r="A14" s="19" t="s">
        <v>94</v>
      </c>
      <c r="B14" s="13" t="s">
        <v>101</v>
      </c>
    </row>
    <row r="15" spans="1:13" ht="14.35" customHeight="1" x14ac:dyDescent="0.45">
      <c r="A15" s="19" t="s">
        <v>128</v>
      </c>
      <c r="B15" s="13" t="s">
        <v>98</v>
      </c>
    </row>
    <row r="16" spans="1:13" ht="14.35" customHeight="1" x14ac:dyDescent="0.45">
      <c r="A16" s="19" t="s">
        <v>95</v>
      </c>
      <c r="B16" s="13" t="s">
        <v>99</v>
      </c>
    </row>
    <row r="17" spans="1:2" ht="14.35" customHeight="1" x14ac:dyDescent="0.45">
      <c r="A17" s="19" t="s">
        <v>96</v>
      </c>
      <c r="B17" s="13" t="s">
        <v>100</v>
      </c>
    </row>
    <row r="18" spans="1:2" ht="14.35" customHeight="1" x14ac:dyDescent="0.45"/>
    <row r="19" spans="1:2" ht="14.35" customHeight="1" x14ac:dyDescent="0.45"/>
    <row r="20" spans="1:2" ht="14.35" customHeight="1" x14ac:dyDescent="0.45"/>
    <row r="21" spans="1:2" ht="14.35" customHeight="1" x14ac:dyDescent="0.45"/>
    <row r="22" spans="1:2" ht="14.35" customHeight="1" x14ac:dyDescent="0.45"/>
  </sheetData>
  <hyperlinks>
    <hyperlink ref="A14" location="PE_Comments!A1" display="PE_Comments" xr:uid="{00000000-0004-0000-0000-000000000000}"/>
    <hyperlink ref="A12" location="'Payrolled employees'!A1" display="Payrolled employees" xr:uid="{00000000-0004-0000-0000-000001000000}"/>
    <hyperlink ref="A16" location="MP_revisions!A1" display="MP_revisions" xr:uid="{00000000-0004-0000-0000-000002000000}"/>
    <hyperlink ref="A13" location="PE_revisions!A1" display="PE_revisions" xr:uid="{00000000-0004-0000-0000-000003000000}"/>
    <hyperlink ref="A15" location="'Median Pay'!A1" display="Median Pay" xr:uid="{00000000-0004-0000-0000-000004000000}"/>
    <hyperlink ref="A17" location="MP_Comments!A1" display="MP_Comments" xr:uid="{00000000-0004-0000-0000-000005000000}"/>
  </hyperlinks>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N88"/>
  <sheetViews>
    <sheetView showGridLines="0" zoomScaleNormal="100" workbookViewId="0">
      <pane xSplit="1" ySplit="6" topLeftCell="BY7" activePane="bottomRight" state="frozen"/>
      <selection pane="topRight" activeCell="B1" sqref="B1"/>
      <selection pane="bottomLeft" activeCell="A7" sqref="A7"/>
      <selection pane="bottomRight" activeCell="BY32" sqref="BY32"/>
    </sheetView>
  </sheetViews>
  <sheetFormatPr defaultColWidth="8.73046875" defaultRowHeight="14.25" x14ac:dyDescent="0.45"/>
  <cols>
    <col min="1" max="1" width="17" style="20" bestFit="1" customWidth="1"/>
    <col min="2" max="2" width="10.1328125" style="21" bestFit="1" customWidth="1"/>
    <col min="3" max="3" width="11.59765625" style="21" bestFit="1" customWidth="1"/>
    <col min="4" max="4" width="15.3984375" style="21" bestFit="1" customWidth="1"/>
    <col min="5" max="5" width="12.59765625" style="21" bestFit="1" customWidth="1"/>
    <col min="6" max="6" width="15" style="21" bestFit="1" customWidth="1"/>
    <col min="7" max="7" width="14.73046875" style="21" bestFit="1" customWidth="1"/>
    <col min="8" max="8" width="12.1328125" style="21" bestFit="1" customWidth="1"/>
    <col min="9" max="9" width="13.3984375" style="21" bestFit="1" customWidth="1"/>
    <col min="10" max="10" width="11" style="21" bestFit="1" customWidth="1"/>
    <col min="11" max="14" width="10.1328125" style="21" bestFit="1" customWidth="1"/>
    <col min="15" max="15" width="11.59765625" style="21" bestFit="1" customWidth="1"/>
    <col min="16" max="16" width="15.3984375" style="21" bestFit="1" customWidth="1"/>
    <col min="17" max="17" width="12.59765625" style="21" bestFit="1" customWidth="1"/>
    <col min="18" max="18" width="15" style="21" bestFit="1" customWidth="1"/>
    <col min="19" max="19" width="14.73046875" style="21" bestFit="1" customWidth="1"/>
    <col min="20" max="20" width="12.1328125" style="21" bestFit="1" customWidth="1"/>
    <col min="21" max="21" width="13.3984375" style="21" bestFit="1" customWidth="1"/>
    <col min="22" max="22" width="11" style="21" bestFit="1" customWidth="1"/>
    <col min="23" max="26" width="10.1328125" style="21" bestFit="1" customWidth="1"/>
    <col min="27" max="27" width="11.59765625" style="21" bestFit="1" customWidth="1"/>
    <col min="28" max="28" width="15.3984375" style="21" bestFit="1" customWidth="1"/>
    <col min="29" max="29" width="12.59765625" style="21" bestFit="1" customWidth="1"/>
    <col min="30" max="30" width="15" style="21" bestFit="1" customWidth="1"/>
    <col min="31" max="31" width="14.73046875" style="21" bestFit="1" customWidth="1"/>
    <col min="32" max="32" width="12.1328125" style="21" bestFit="1" customWidth="1"/>
    <col min="33" max="33" width="13.3984375" style="21" bestFit="1" customWidth="1"/>
    <col min="34" max="34" width="11" style="21" bestFit="1" customWidth="1"/>
    <col min="35" max="38" width="10.1328125" style="21" bestFit="1" customWidth="1"/>
    <col min="39" max="39" width="11.59765625" style="21" bestFit="1" customWidth="1"/>
    <col min="40" max="40" width="15.3984375" style="21" bestFit="1" customWidth="1"/>
    <col min="41" max="41" width="12.59765625" style="21" bestFit="1" customWidth="1"/>
    <col min="42" max="42" width="15" style="21" bestFit="1" customWidth="1"/>
    <col min="43" max="43" width="14.73046875" style="21" bestFit="1" customWidth="1"/>
    <col min="44" max="44" width="12.1328125" style="21" bestFit="1" customWidth="1"/>
    <col min="45" max="45" width="13.3984375" style="21" bestFit="1" customWidth="1"/>
    <col min="46" max="46" width="11" style="21" bestFit="1" customWidth="1"/>
    <col min="47" max="50" width="10.1328125" style="21" bestFit="1" customWidth="1"/>
    <col min="51" max="51" width="11.59765625" style="21" bestFit="1" customWidth="1"/>
    <col min="52" max="52" width="15.3984375" style="21" bestFit="1" customWidth="1"/>
    <col min="53" max="53" width="12.59765625" style="21" bestFit="1" customWidth="1"/>
    <col min="54" max="54" width="15" style="21" bestFit="1" customWidth="1"/>
    <col min="55" max="55" width="14.73046875" style="21" bestFit="1" customWidth="1"/>
    <col min="56" max="56" width="12.1328125" style="21" bestFit="1" customWidth="1"/>
    <col min="57" max="57" width="13.3984375" style="21" bestFit="1" customWidth="1"/>
    <col min="58" max="58" width="11" style="21" bestFit="1" customWidth="1"/>
    <col min="59" max="62" width="10.1328125" style="21" bestFit="1" customWidth="1"/>
    <col min="63" max="63" width="11.59765625" style="21" bestFit="1" customWidth="1"/>
    <col min="64" max="64" width="15.3984375" style="21" bestFit="1" customWidth="1"/>
    <col min="65" max="65" width="12.59765625" style="21" bestFit="1" customWidth="1"/>
    <col min="66" max="66" width="15" style="21" bestFit="1" customWidth="1"/>
    <col min="67" max="67" width="14.73046875" style="21" bestFit="1" customWidth="1"/>
    <col min="68" max="68" width="12.1328125" style="21" bestFit="1" customWidth="1"/>
    <col min="69" max="69" width="13.3984375" style="21" bestFit="1" customWidth="1"/>
    <col min="70" max="70" width="11" style="21" bestFit="1" customWidth="1"/>
    <col min="71" max="74" width="10.1328125" style="21" bestFit="1" customWidth="1"/>
    <col min="75" max="75" width="11.59765625" style="21" bestFit="1" customWidth="1"/>
    <col min="76" max="76" width="15.3984375" style="22" bestFit="1" customWidth="1"/>
    <col min="77" max="77" width="12.59765625" style="22" bestFit="1" customWidth="1"/>
    <col min="78" max="81" width="15.33203125" style="22" customWidth="1"/>
    <col min="82" max="82" width="15.3984375" style="22" customWidth="1"/>
    <col min="83" max="84" width="15.6640625" style="22" customWidth="1"/>
    <col min="85" max="86" width="15.73046875" style="22" customWidth="1"/>
    <col min="87" max="87" width="15.3984375" style="22" customWidth="1"/>
    <col min="88" max="91" width="15" style="22" customWidth="1"/>
    <col min="92" max="16384" width="8.73046875" style="22"/>
  </cols>
  <sheetData>
    <row r="1" spans="1:92" ht="18" x14ac:dyDescent="0.55000000000000004">
      <c r="CM1" s="1" t="s">
        <v>108</v>
      </c>
    </row>
    <row r="2" spans="1:92" x14ac:dyDescent="0.45">
      <c r="CM2" s="24" t="s">
        <v>97</v>
      </c>
    </row>
    <row r="3" spans="1:92" ht="6.6" customHeight="1" x14ac:dyDescent="0.45">
      <c r="CC3" s="23"/>
      <c r="CD3" s="23"/>
      <c r="CE3" s="23"/>
      <c r="CF3" s="23"/>
      <c r="CG3" s="23"/>
      <c r="CH3" s="23"/>
      <c r="CI3" s="23"/>
      <c r="CJ3" s="23"/>
      <c r="CK3" s="23"/>
      <c r="CL3" s="23"/>
      <c r="CM3" s="23"/>
      <c r="CN3" s="25"/>
    </row>
    <row r="4" spans="1:92" s="5" customFormat="1" ht="6.6" customHeight="1" x14ac:dyDescent="0.45">
      <c r="A4" s="7" t="s">
        <v>72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v>1</v>
      </c>
      <c r="BO4" s="4">
        <v>2</v>
      </c>
      <c r="BP4" s="4">
        <v>3</v>
      </c>
      <c r="BQ4" s="4">
        <v>4</v>
      </c>
      <c r="BR4" s="4">
        <v>4</v>
      </c>
      <c r="BS4" s="4">
        <v>5</v>
      </c>
      <c r="BT4" s="4">
        <v>6</v>
      </c>
      <c r="BU4" s="4">
        <v>7</v>
      </c>
      <c r="BV4" s="4">
        <v>8</v>
      </c>
      <c r="BW4" s="4">
        <v>9</v>
      </c>
      <c r="BX4" s="4">
        <v>10</v>
      </c>
      <c r="BY4" s="4">
        <v>11</v>
      </c>
      <c r="BZ4" s="4">
        <v>12</v>
      </c>
      <c r="CA4" s="4">
        <v>13</v>
      </c>
      <c r="CB4" s="4">
        <v>14</v>
      </c>
      <c r="CC4" s="4">
        <v>15</v>
      </c>
      <c r="CD4" s="4">
        <v>16</v>
      </c>
      <c r="CE4" s="4">
        <v>17</v>
      </c>
      <c r="CF4" s="4">
        <v>18</v>
      </c>
      <c r="CG4" s="4">
        <v>19</v>
      </c>
      <c r="CH4" s="4">
        <v>20</v>
      </c>
      <c r="CI4" s="4">
        <v>21</v>
      </c>
      <c r="CJ4" s="4">
        <v>22</v>
      </c>
      <c r="CK4" s="4">
        <v>23</v>
      </c>
      <c r="CL4" s="4">
        <v>24</v>
      </c>
      <c r="CM4" s="4">
        <v>25</v>
      </c>
    </row>
    <row r="5" spans="1:92" s="6" customFormat="1" x14ac:dyDescent="0.45">
      <c r="A5" s="8" t="s">
        <v>73</v>
      </c>
      <c r="B5" s="3" t="s">
        <v>0</v>
      </c>
      <c r="C5" s="3" t="s">
        <v>1</v>
      </c>
      <c r="D5" s="3" t="s">
        <v>2</v>
      </c>
      <c r="E5" s="3" t="s">
        <v>3</v>
      </c>
      <c r="F5" s="3" t="s">
        <v>4</v>
      </c>
      <c r="G5" s="3" t="s">
        <v>5</v>
      </c>
      <c r="H5" s="3" t="s">
        <v>6</v>
      </c>
      <c r="I5" s="3" t="s">
        <v>7</v>
      </c>
      <c r="J5" s="3" t="s">
        <v>8</v>
      </c>
      <c r="K5" s="3" t="s">
        <v>9</v>
      </c>
      <c r="L5" s="3" t="s">
        <v>10</v>
      </c>
      <c r="M5" s="3" t="s">
        <v>11</v>
      </c>
      <c r="N5" s="3" t="s">
        <v>12</v>
      </c>
      <c r="O5" s="3" t="s">
        <v>13</v>
      </c>
      <c r="P5" s="3" t="s">
        <v>14</v>
      </c>
      <c r="Q5" s="3" t="s">
        <v>15</v>
      </c>
      <c r="R5" s="3" t="s">
        <v>16</v>
      </c>
      <c r="S5" s="3" t="s">
        <v>17</v>
      </c>
      <c r="T5" s="3" t="s">
        <v>18</v>
      </c>
      <c r="U5" s="3" t="s">
        <v>19</v>
      </c>
      <c r="V5" s="3" t="s">
        <v>20</v>
      </c>
      <c r="W5" s="3" t="s">
        <v>21</v>
      </c>
      <c r="X5" s="3" t="s">
        <v>22</v>
      </c>
      <c r="Y5" s="3" t="s">
        <v>23</v>
      </c>
      <c r="Z5" s="3" t="s">
        <v>24</v>
      </c>
      <c r="AA5" s="3" t="s">
        <v>25</v>
      </c>
      <c r="AB5" s="3" t="s">
        <v>26</v>
      </c>
      <c r="AC5" s="3" t="s">
        <v>27</v>
      </c>
      <c r="AD5" s="3" t="s">
        <v>28</v>
      </c>
      <c r="AE5" s="3" t="s">
        <v>29</v>
      </c>
      <c r="AF5" s="3" t="s">
        <v>30</v>
      </c>
      <c r="AG5" s="3" t="s">
        <v>31</v>
      </c>
      <c r="AH5" s="3" t="s">
        <v>32</v>
      </c>
      <c r="AI5" s="3" t="s">
        <v>33</v>
      </c>
      <c r="AJ5" s="3" t="s">
        <v>34</v>
      </c>
      <c r="AK5" s="3" t="s">
        <v>35</v>
      </c>
      <c r="AL5" s="3" t="s">
        <v>36</v>
      </c>
      <c r="AM5" s="3" t="s">
        <v>37</v>
      </c>
      <c r="AN5" s="3" t="s">
        <v>38</v>
      </c>
      <c r="AO5" s="3" t="s">
        <v>39</v>
      </c>
      <c r="AP5" s="3" t="s">
        <v>40</v>
      </c>
      <c r="AQ5" s="3" t="s">
        <v>41</v>
      </c>
      <c r="AR5" s="3" t="s">
        <v>42</v>
      </c>
      <c r="AS5" s="3" t="s">
        <v>43</v>
      </c>
      <c r="AT5" s="3" t="s">
        <v>44</v>
      </c>
      <c r="AU5" s="3" t="s">
        <v>45</v>
      </c>
      <c r="AV5" s="3" t="s">
        <v>46</v>
      </c>
      <c r="AW5" s="3" t="s">
        <v>47</v>
      </c>
      <c r="AX5" s="3" t="s">
        <v>48</v>
      </c>
      <c r="AY5" s="3" t="s">
        <v>49</v>
      </c>
      <c r="AZ5" s="3" t="s">
        <v>50</v>
      </c>
      <c r="BA5" s="3" t="s">
        <v>51</v>
      </c>
      <c r="BB5" s="3" t="s">
        <v>52</v>
      </c>
      <c r="BC5" s="3" t="s">
        <v>53</v>
      </c>
      <c r="BD5" s="3" t="s">
        <v>54</v>
      </c>
      <c r="BE5" s="3" t="s">
        <v>55</v>
      </c>
      <c r="BF5" s="3" t="s">
        <v>56</v>
      </c>
      <c r="BG5" s="3" t="s">
        <v>57</v>
      </c>
      <c r="BH5" s="3" t="s">
        <v>58</v>
      </c>
      <c r="BI5" s="3" t="s">
        <v>59</v>
      </c>
      <c r="BJ5" s="3" t="s">
        <v>60</v>
      </c>
      <c r="BK5" s="3" t="s">
        <v>61</v>
      </c>
      <c r="BL5" s="3" t="s">
        <v>62</v>
      </c>
      <c r="BM5" s="3" t="s">
        <v>63</v>
      </c>
      <c r="BN5" s="3" t="s">
        <v>64</v>
      </c>
      <c r="BO5" s="3" t="s">
        <v>65</v>
      </c>
      <c r="BP5" s="3" t="s">
        <v>66</v>
      </c>
      <c r="BQ5" s="3" t="s">
        <v>67</v>
      </c>
      <c r="BR5" s="3" t="s">
        <v>68</v>
      </c>
      <c r="BS5" s="26" t="s">
        <v>69</v>
      </c>
      <c r="BT5" s="27" t="s">
        <v>76</v>
      </c>
      <c r="BU5" s="27" t="s">
        <v>77</v>
      </c>
      <c r="BV5" s="27" t="s">
        <v>78</v>
      </c>
      <c r="BW5" s="27" t="s">
        <v>79</v>
      </c>
      <c r="BX5" s="27" t="s">
        <v>102</v>
      </c>
      <c r="BY5" s="27" t="s">
        <v>103</v>
      </c>
      <c r="BZ5" s="27" t="s">
        <v>107</v>
      </c>
      <c r="CA5" s="27" t="s">
        <v>112</v>
      </c>
      <c r="CB5" s="27" t="s">
        <v>116</v>
      </c>
      <c r="CC5" s="27" t="s">
        <v>117</v>
      </c>
      <c r="CD5" s="27" t="s">
        <v>118</v>
      </c>
      <c r="CE5" s="27" t="s">
        <v>119</v>
      </c>
      <c r="CF5" s="27" t="s">
        <v>120</v>
      </c>
      <c r="CG5" s="27" t="s">
        <v>121</v>
      </c>
      <c r="CH5" s="27" t="s">
        <v>122</v>
      </c>
      <c r="CI5" s="27" t="s">
        <v>123</v>
      </c>
      <c r="CJ5" s="27" t="s">
        <v>124</v>
      </c>
      <c r="CK5" s="27" t="s">
        <v>129</v>
      </c>
      <c r="CL5" s="27" t="s">
        <v>130</v>
      </c>
      <c r="CM5" s="27" t="s">
        <v>131</v>
      </c>
      <c r="CN5" s="28"/>
    </row>
    <row r="6" spans="1:92" x14ac:dyDescent="0.45">
      <c r="A6" s="29" t="s">
        <v>71</v>
      </c>
      <c r="B6" s="30">
        <f>B7</f>
        <v>26782447</v>
      </c>
      <c r="C6" s="30">
        <f t="shared" ref="C6:BM6" si="0">C7</f>
        <v>26862557</v>
      </c>
      <c r="D6" s="30">
        <f t="shared" si="0"/>
        <v>26906267</v>
      </c>
      <c r="E6" s="30">
        <f t="shared" si="0"/>
        <v>26916983</v>
      </c>
      <c r="F6" s="30">
        <f t="shared" si="0"/>
        <v>27001586</v>
      </c>
      <c r="G6" s="30">
        <f t="shared" si="0"/>
        <v>27013386</v>
      </c>
      <c r="H6" s="30">
        <f t="shared" si="0"/>
        <v>27166343</v>
      </c>
      <c r="I6" s="30">
        <f t="shared" si="0"/>
        <v>27220568</v>
      </c>
      <c r="J6" s="30">
        <f t="shared" si="0"/>
        <v>27291084</v>
      </c>
      <c r="K6" s="30">
        <f t="shared" si="0"/>
        <v>27355299</v>
      </c>
      <c r="L6" s="30">
        <f t="shared" si="0"/>
        <v>27405562</v>
      </c>
      <c r="M6" s="30">
        <f t="shared" si="0"/>
        <v>27468646</v>
      </c>
      <c r="N6" s="30">
        <f t="shared" si="0"/>
        <v>27534062</v>
      </c>
      <c r="O6" s="30">
        <f t="shared" si="0"/>
        <v>27574472</v>
      </c>
      <c r="P6" s="30">
        <f t="shared" si="0"/>
        <v>27617877</v>
      </c>
      <c r="Q6" s="30">
        <f t="shared" si="0"/>
        <v>27674413</v>
      </c>
      <c r="R6" s="30">
        <f t="shared" si="0"/>
        <v>27712949</v>
      </c>
      <c r="S6" s="30">
        <f t="shared" si="0"/>
        <v>27699665</v>
      </c>
      <c r="T6" s="30">
        <f t="shared" si="0"/>
        <v>27766386</v>
      </c>
      <c r="U6" s="30">
        <f t="shared" si="0"/>
        <v>27799592</v>
      </c>
      <c r="V6" s="30">
        <f t="shared" si="0"/>
        <v>27808736</v>
      </c>
      <c r="W6" s="30">
        <f t="shared" si="0"/>
        <v>27842428</v>
      </c>
      <c r="X6" s="30">
        <f t="shared" si="0"/>
        <v>27881152</v>
      </c>
      <c r="Y6" s="30">
        <f t="shared" si="0"/>
        <v>27918571</v>
      </c>
      <c r="Z6" s="30">
        <f t="shared" si="0"/>
        <v>27967332</v>
      </c>
      <c r="AA6" s="30">
        <f t="shared" si="0"/>
        <v>27953166</v>
      </c>
      <c r="AB6" s="30">
        <f t="shared" si="0"/>
        <v>27989639</v>
      </c>
      <c r="AC6" s="30">
        <f t="shared" si="0"/>
        <v>28017376</v>
      </c>
      <c r="AD6" s="30">
        <f t="shared" si="0"/>
        <v>28041893</v>
      </c>
      <c r="AE6" s="30">
        <f t="shared" si="0"/>
        <v>28096351</v>
      </c>
      <c r="AF6" s="30">
        <f t="shared" si="0"/>
        <v>28091275</v>
      </c>
      <c r="AG6" s="30">
        <f t="shared" si="0"/>
        <v>28131845</v>
      </c>
      <c r="AH6" s="30">
        <f t="shared" si="0"/>
        <v>28171392</v>
      </c>
      <c r="AI6" s="30">
        <f t="shared" si="0"/>
        <v>28210939</v>
      </c>
      <c r="AJ6" s="30">
        <f t="shared" si="0"/>
        <v>28248075</v>
      </c>
      <c r="AK6" s="30">
        <f t="shared" si="0"/>
        <v>28284668</v>
      </c>
      <c r="AL6" s="30">
        <f t="shared" si="0"/>
        <v>28313996</v>
      </c>
      <c r="AM6" s="30">
        <f t="shared" si="0"/>
        <v>28333995</v>
      </c>
      <c r="AN6" s="30">
        <f t="shared" si="0"/>
        <v>28369910</v>
      </c>
      <c r="AO6" s="30">
        <f t="shared" si="0"/>
        <v>28399825</v>
      </c>
      <c r="AP6" s="30">
        <f t="shared" si="0"/>
        <v>28418445</v>
      </c>
      <c r="AQ6" s="30">
        <f t="shared" si="0"/>
        <v>28460426</v>
      </c>
      <c r="AR6" s="30">
        <f t="shared" si="0"/>
        <v>28475114</v>
      </c>
      <c r="AS6" s="30">
        <f t="shared" si="0"/>
        <v>28486409</v>
      </c>
      <c r="AT6" s="30">
        <f t="shared" si="0"/>
        <v>28478664</v>
      </c>
      <c r="AU6" s="30">
        <f t="shared" si="0"/>
        <v>28554977</v>
      </c>
      <c r="AV6" s="30">
        <f t="shared" si="0"/>
        <v>28563979</v>
      </c>
      <c r="AW6" s="30">
        <f t="shared" si="0"/>
        <v>28586648</v>
      </c>
      <c r="AX6" s="30">
        <f t="shared" si="0"/>
        <v>28628057</v>
      </c>
      <c r="AY6" s="30">
        <f t="shared" si="0"/>
        <v>28667782</v>
      </c>
      <c r="AZ6" s="30">
        <f t="shared" si="0"/>
        <v>28670199</v>
      </c>
      <c r="BA6" s="30">
        <f t="shared" si="0"/>
        <v>28693268</v>
      </c>
      <c r="BB6" s="30">
        <f t="shared" si="0"/>
        <v>28733370</v>
      </c>
      <c r="BC6" s="30">
        <f t="shared" si="0"/>
        <v>28755437</v>
      </c>
      <c r="BD6" s="30">
        <f t="shared" si="0"/>
        <v>28797747</v>
      </c>
      <c r="BE6" s="30">
        <f t="shared" si="0"/>
        <v>28831877</v>
      </c>
      <c r="BF6" s="30">
        <f t="shared" si="0"/>
        <v>28872092</v>
      </c>
      <c r="BG6" s="30">
        <f t="shared" si="0"/>
        <v>28881092</v>
      </c>
      <c r="BH6" s="30">
        <f t="shared" si="0"/>
        <v>28893472</v>
      </c>
      <c r="BI6" s="30">
        <f t="shared" si="0"/>
        <v>28906861</v>
      </c>
      <c r="BJ6" s="30">
        <f t="shared" si="0"/>
        <v>28906939</v>
      </c>
      <c r="BK6" s="30">
        <f t="shared" si="0"/>
        <v>28966630</v>
      </c>
      <c r="BL6" s="30">
        <f t="shared" si="0"/>
        <v>29011905</v>
      </c>
      <c r="BM6" s="30">
        <f t="shared" si="0"/>
        <v>29049660</v>
      </c>
      <c r="BN6" s="30">
        <f t="shared" ref="BN6:BW6" ca="1" si="1">OFFSET(BN7,BN4,0)</f>
        <v>29050638</v>
      </c>
      <c r="BO6" s="30">
        <f t="shared" ca="1" si="1"/>
        <v>29059943</v>
      </c>
      <c r="BP6" s="30">
        <f t="shared" ca="1" si="1"/>
        <v>29194277</v>
      </c>
      <c r="BQ6" s="30">
        <f t="shared" ca="1" si="1"/>
        <v>29140695</v>
      </c>
      <c r="BR6" s="30">
        <f t="shared" ca="1" si="1"/>
        <v>29122699</v>
      </c>
      <c r="BS6" s="30">
        <f t="shared" ca="1" si="1"/>
        <v>28557556</v>
      </c>
      <c r="BT6" s="30">
        <f t="shared" ca="1" si="1"/>
        <v>28400480</v>
      </c>
      <c r="BU6" s="30">
        <f t="shared" ca="1" si="1"/>
        <v>28363962</v>
      </c>
      <c r="BV6" s="30">
        <f t="shared" ca="1" si="1"/>
        <v>28274758</v>
      </c>
      <c r="BW6" s="30">
        <f t="shared" ca="1" si="1"/>
        <v>28308435</v>
      </c>
      <c r="BX6" s="30">
        <f t="shared" ref="BX6:CM6" ca="1" si="2">OFFSET(BX7,BX4,0)</f>
        <v>28325791</v>
      </c>
      <c r="BY6" s="30">
        <f t="shared" ca="1" si="2"/>
        <v>28211839</v>
      </c>
      <c r="BZ6" s="30">
        <f t="shared" ca="1" si="2"/>
        <v>28195246</v>
      </c>
      <c r="CA6" s="30">
        <f t="shared" ca="1" si="2"/>
        <v>28190738</v>
      </c>
      <c r="CB6" s="30">
        <f t="shared" ca="1" si="2"/>
        <v>28287235</v>
      </c>
      <c r="CC6" s="30">
        <f t="shared" ca="1" si="2"/>
        <v>28327675</v>
      </c>
      <c r="CD6" s="30">
        <f t="shared" ca="1" si="2"/>
        <v>28199230</v>
      </c>
      <c r="CE6" s="30">
        <f t="shared" ca="1" si="2"/>
        <v>28278056</v>
      </c>
      <c r="CF6" s="30">
        <f t="shared" ca="1" si="2"/>
        <v>28511374</v>
      </c>
      <c r="CG6" s="30">
        <f t="shared" ca="1" si="2"/>
        <v>28858029</v>
      </c>
      <c r="CH6" s="30">
        <f t="shared" ca="1" si="2"/>
        <v>28860413</v>
      </c>
      <c r="CI6" s="30">
        <f t="shared" ca="1" si="2"/>
        <v>29060450</v>
      </c>
      <c r="CJ6" s="30">
        <f t="shared" ca="1" si="2"/>
        <v>29180213</v>
      </c>
      <c r="CK6" s="30">
        <f t="shared" ca="1" si="2"/>
        <v>29283571</v>
      </c>
      <c r="CL6" s="30">
        <f t="shared" ca="1" si="2"/>
        <v>29432270</v>
      </c>
      <c r="CM6" s="30">
        <f t="shared" ca="1" si="2"/>
        <v>29467516</v>
      </c>
    </row>
    <row r="7" spans="1:92" x14ac:dyDescent="0.45">
      <c r="A7" s="31">
        <v>43800</v>
      </c>
      <c r="B7" s="32">
        <v>26782447</v>
      </c>
      <c r="C7" s="32">
        <v>26862557</v>
      </c>
      <c r="D7" s="32">
        <v>26906267</v>
      </c>
      <c r="E7" s="32">
        <v>26916983</v>
      </c>
      <c r="F7" s="32">
        <v>27001586</v>
      </c>
      <c r="G7" s="32">
        <v>27013386</v>
      </c>
      <c r="H7" s="32">
        <v>27166343</v>
      </c>
      <c r="I7" s="32">
        <v>27220568</v>
      </c>
      <c r="J7" s="32">
        <v>27291084</v>
      </c>
      <c r="K7" s="32">
        <v>27355299</v>
      </c>
      <c r="L7" s="32">
        <v>27405562</v>
      </c>
      <c r="M7" s="32">
        <v>27468646</v>
      </c>
      <c r="N7" s="32">
        <v>27534062</v>
      </c>
      <c r="O7" s="32">
        <v>27574472</v>
      </c>
      <c r="P7" s="32">
        <v>27617877</v>
      </c>
      <c r="Q7" s="32">
        <v>27674413</v>
      </c>
      <c r="R7" s="32">
        <v>27712949</v>
      </c>
      <c r="S7" s="32">
        <v>27699665</v>
      </c>
      <c r="T7" s="32">
        <v>27766386</v>
      </c>
      <c r="U7" s="32">
        <v>27799592</v>
      </c>
      <c r="V7" s="32">
        <v>27808736</v>
      </c>
      <c r="W7" s="32">
        <v>27842428</v>
      </c>
      <c r="X7" s="32">
        <v>27881152</v>
      </c>
      <c r="Y7" s="32">
        <v>27918571</v>
      </c>
      <c r="Z7" s="32">
        <v>27967332</v>
      </c>
      <c r="AA7" s="32">
        <v>27953166</v>
      </c>
      <c r="AB7" s="32">
        <v>27989639</v>
      </c>
      <c r="AC7" s="32">
        <v>28017376</v>
      </c>
      <c r="AD7" s="32">
        <v>28041893</v>
      </c>
      <c r="AE7" s="32">
        <v>28096351</v>
      </c>
      <c r="AF7" s="32">
        <v>28091275</v>
      </c>
      <c r="AG7" s="32">
        <v>28131845</v>
      </c>
      <c r="AH7" s="32">
        <v>28171392</v>
      </c>
      <c r="AI7" s="32">
        <v>28210939</v>
      </c>
      <c r="AJ7" s="32">
        <v>28248075</v>
      </c>
      <c r="AK7" s="32">
        <v>28284668</v>
      </c>
      <c r="AL7" s="32">
        <v>28313996</v>
      </c>
      <c r="AM7" s="32">
        <v>28333995</v>
      </c>
      <c r="AN7" s="32">
        <v>28369910</v>
      </c>
      <c r="AO7" s="32">
        <v>28399825</v>
      </c>
      <c r="AP7" s="32">
        <v>28418445</v>
      </c>
      <c r="AQ7" s="32">
        <v>28460426</v>
      </c>
      <c r="AR7" s="32">
        <v>28475114</v>
      </c>
      <c r="AS7" s="32">
        <v>28486409</v>
      </c>
      <c r="AT7" s="32">
        <v>28478664</v>
      </c>
      <c r="AU7" s="32">
        <v>28554977</v>
      </c>
      <c r="AV7" s="32">
        <v>28563979</v>
      </c>
      <c r="AW7" s="32">
        <v>28586648</v>
      </c>
      <c r="AX7" s="32">
        <v>28628057</v>
      </c>
      <c r="AY7" s="32">
        <v>28667782</v>
      </c>
      <c r="AZ7" s="32">
        <v>28670199</v>
      </c>
      <c r="BA7" s="32">
        <v>28693268</v>
      </c>
      <c r="BB7" s="32">
        <v>28733370</v>
      </c>
      <c r="BC7" s="32">
        <v>28755437</v>
      </c>
      <c r="BD7" s="32">
        <v>28797747</v>
      </c>
      <c r="BE7" s="32">
        <v>28831877</v>
      </c>
      <c r="BF7" s="32">
        <v>28872092</v>
      </c>
      <c r="BG7" s="32">
        <v>28881092</v>
      </c>
      <c r="BH7" s="32">
        <v>28893472</v>
      </c>
      <c r="BI7" s="32">
        <v>28906861</v>
      </c>
      <c r="BJ7" s="32">
        <v>28906939</v>
      </c>
      <c r="BK7" s="32">
        <v>28966630</v>
      </c>
      <c r="BL7" s="32">
        <v>29011905</v>
      </c>
      <c r="BM7" s="32">
        <v>29049660</v>
      </c>
    </row>
    <row r="8" spans="1:92" x14ac:dyDescent="0.45">
      <c r="A8" s="31">
        <v>43831</v>
      </c>
      <c r="B8" s="33">
        <v>26782150</v>
      </c>
      <c r="C8" s="33">
        <v>26863338</v>
      </c>
      <c r="D8" s="33">
        <v>26906245</v>
      </c>
      <c r="E8" s="33">
        <v>26917178</v>
      </c>
      <c r="F8" s="33">
        <v>27001498</v>
      </c>
      <c r="G8" s="33">
        <v>27010726</v>
      </c>
      <c r="H8" s="33">
        <v>27169117</v>
      </c>
      <c r="I8" s="33">
        <v>27220610</v>
      </c>
      <c r="J8" s="33">
        <v>27291044</v>
      </c>
      <c r="K8" s="33">
        <v>27355168</v>
      </c>
      <c r="L8" s="33">
        <v>27405270</v>
      </c>
      <c r="M8" s="33">
        <v>27468415</v>
      </c>
      <c r="N8" s="33">
        <v>27533786</v>
      </c>
      <c r="O8" s="33">
        <v>27575291</v>
      </c>
      <c r="P8" s="33">
        <v>27618034</v>
      </c>
      <c r="Q8" s="33">
        <v>27674686</v>
      </c>
      <c r="R8" s="33">
        <v>27712807</v>
      </c>
      <c r="S8" s="33">
        <v>27697009</v>
      </c>
      <c r="T8" s="33">
        <v>27769262</v>
      </c>
      <c r="U8" s="33">
        <v>27799845</v>
      </c>
      <c r="V8" s="33">
        <v>27808913</v>
      </c>
      <c r="W8" s="33">
        <v>27842387</v>
      </c>
      <c r="X8" s="33">
        <v>27880867</v>
      </c>
      <c r="Y8" s="33">
        <v>27918364</v>
      </c>
      <c r="Z8" s="33">
        <v>27967413</v>
      </c>
      <c r="AA8" s="33">
        <v>27954057</v>
      </c>
      <c r="AB8" s="33">
        <v>27990334</v>
      </c>
      <c r="AC8" s="33">
        <v>28018660</v>
      </c>
      <c r="AD8" s="33">
        <v>28041534</v>
      </c>
      <c r="AE8" s="33">
        <v>28093609</v>
      </c>
      <c r="AF8" s="33">
        <v>28093883</v>
      </c>
      <c r="AG8" s="33">
        <v>28132412</v>
      </c>
      <c r="AH8" s="33">
        <v>28171671</v>
      </c>
      <c r="AI8" s="33">
        <v>28210739</v>
      </c>
      <c r="AJ8" s="33">
        <v>28247524</v>
      </c>
      <c r="AK8" s="33">
        <v>28284202</v>
      </c>
      <c r="AL8" s="33">
        <v>28314173</v>
      </c>
      <c r="AM8" s="33">
        <v>28334655</v>
      </c>
      <c r="AN8" s="33">
        <v>28371141</v>
      </c>
      <c r="AO8" s="33">
        <v>28402687</v>
      </c>
      <c r="AP8" s="33">
        <v>28417307</v>
      </c>
      <c r="AQ8" s="33">
        <v>28457296</v>
      </c>
      <c r="AR8" s="33">
        <v>28477767</v>
      </c>
      <c r="AS8" s="33">
        <v>28487213</v>
      </c>
      <c r="AT8" s="33">
        <v>28478954</v>
      </c>
      <c r="AU8" s="33">
        <v>28554427</v>
      </c>
      <c r="AV8" s="33">
        <v>28562908</v>
      </c>
      <c r="AW8" s="33">
        <v>28585581</v>
      </c>
      <c r="AX8" s="33">
        <v>28627900</v>
      </c>
      <c r="AY8" s="33">
        <v>28667852</v>
      </c>
      <c r="AZ8" s="33">
        <v>28671544</v>
      </c>
      <c r="BA8" s="33">
        <v>28697520</v>
      </c>
      <c r="BB8" s="33">
        <v>28730001</v>
      </c>
      <c r="BC8" s="33">
        <v>28750456</v>
      </c>
      <c r="BD8" s="33">
        <v>28786983</v>
      </c>
      <c r="BE8" s="33">
        <v>28819780</v>
      </c>
      <c r="BF8" s="33">
        <v>28858256</v>
      </c>
      <c r="BG8" s="33">
        <v>28866812</v>
      </c>
      <c r="BH8" s="33">
        <v>28877437</v>
      </c>
      <c r="BI8" s="33">
        <v>28887973</v>
      </c>
      <c r="BJ8" s="33">
        <v>28886870</v>
      </c>
      <c r="BK8" s="33">
        <v>28936140</v>
      </c>
      <c r="BL8" s="33">
        <v>28975846</v>
      </c>
      <c r="BM8" s="33">
        <v>29006288</v>
      </c>
      <c r="BN8" s="32">
        <v>29050638</v>
      </c>
    </row>
    <row r="9" spans="1:92" x14ac:dyDescent="0.45">
      <c r="A9" s="31">
        <v>43862</v>
      </c>
      <c r="B9" s="33">
        <v>26781009</v>
      </c>
      <c r="C9" s="33">
        <v>26864855</v>
      </c>
      <c r="D9" s="33">
        <v>26906242</v>
      </c>
      <c r="E9" s="33">
        <v>26919872</v>
      </c>
      <c r="F9" s="33">
        <v>27004004</v>
      </c>
      <c r="G9" s="33">
        <v>27004256</v>
      </c>
      <c r="H9" s="33">
        <v>27170735</v>
      </c>
      <c r="I9" s="33">
        <v>27220923</v>
      </c>
      <c r="J9" s="33">
        <v>27291163</v>
      </c>
      <c r="K9" s="33">
        <v>27355058</v>
      </c>
      <c r="L9" s="33">
        <v>27404926</v>
      </c>
      <c r="M9" s="33">
        <v>27467731</v>
      </c>
      <c r="N9" s="33">
        <v>27532474</v>
      </c>
      <c r="O9" s="33">
        <v>27576593</v>
      </c>
      <c r="P9" s="33">
        <v>27618088</v>
      </c>
      <c r="Q9" s="33">
        <v>27677200</v>
      </c>
      <c r="R9" s="33">
        <v>27716491</v>
      </c>
      <c r="S9" s="33">
        <v>27691069</v>
      </c>
      <c r="T9" s="33">
        <v>27770531</v>
      </c>
      <c r="U9" s="33">
        <v>27799656</v>
      </c>
      <c r="V9" s="33">
        <v>27809673</v>
      </c>
      <c r="W9" s="33">
        <v>27841893</v>
      </c>
      <c r="X9" s="33">
        <v>27880320</v>
      </c>
      <c r="Y9" s="33">
        <v>27917668</v>
      </c>
      <c r="Z9" s="33">
        <v>27965899</v>
      </c>
      <c r="AA9" s="33">
        <v>27954598</v>
      </c>
      <c r="AB9" s="33">
        <v>27990486</v>
      </c>
      <c r="AC9" s="33">
        <v>28020632</v>
      </c>
      <c r="AD9" s="33">
        <v>28048700</v>
      </c>
      <c r="AE9" s="33">
        <v>28087936</v>
      </c>
      <c r="AF9" s="33">
        <v>28094239</v>
      </c>
      <c r="AG9" s="33">
        <v>28131585</v>
      </c>
      <c r="AH9" s="33">
        <v>28172992</v>
      </c>
      <c r="AI9" s="33">
        <v>28209458</v>
      </c>
      <c r="AJ9" s="33">
        <v>28246671</v>
      </c>
      <c r="AK9" s="33">
        <v>28283611</v>
      </c>
      <c r="AL9" s="33">
        <v>28311915</v>
      </c>
      <c r="AM9" s="33">
        <v>28334484</v>
      </c>
      <c r="AN9" s="33">
        <v>28371361</v>
      </c>
      <c r="AO9" s="33">
        <v>28403899</v>
      </c>
      <c r="AP9" s="33">
        <v>28429642</v>
      </c>
      <c r="AQ9" s="33">
        <v>28451045</v>
      </c>
      <c r="AR9" s="33">
        <v>28477171</v>
      </c>
      <c r="AS9" s="33">
        <v>28485761</v>
      </c>
      <c r="AT9" s="33">
        <v>28480994</v>
      </c>
      <c r="AU9" s="33">
        <v>28552025</v>
      </c>
      <c r="AV9" s="33">
        <v>28555668</v>
      </c>
      <c r="AW9" s="33">
        <v>28576877</v>
      </c>
      <c r="AX9" s="33">
        <v>28615055</v>
      </c>
      <c r="AY9" s="33">
        <v>28656606</v>
      </c>
      <c r="AZ9" s="33">
        <v>28660738</v>
      </c>
      <c r="BA9" s="33">
        <v>28686541</v>
      </c>
      <c r="BB9" s="33">
        <v>28735850</v>
      </c>
      <c r="BC9" s="33">
        <v>28730954</v>
      </c>
      <c r="BD9" s="33">
        <v>28772415</v>
      </c>
      <c r="BE9" s="33">
        <v>28807834</v>
      </c>
      <c r="BF9" s="33">
        <v>28853759</v>
      </c>
      <c r="BG9" s="33">
        <v>28858421</v>
      </c>
      <c r="BH9" s="33">
        <v>28869955</v>
      </c>
      <c r="BI9" s="33">
        <v>28880484</v>
      </c>
      <c r="BJ9" s="33">
        <v>28872627</v>
      </c>
      <c r="BK9" s="33">
        <v>28925324</v>
      </c>
      <c r="BL9" s="33">
        <v>28958189</v>
      </c>
      <c r="BM9" s="33">
        <v>28983477</v>
      </c>
      <c r="BN9" s="33">
        <v>29010150</v>
      </c>
      <c r="BO9" s="32">
        <v>29059943</v>
      </c>
    </row>
    <row r="10" spans="1:92" x14ac:dyDescent="0.45">
      <c r="A10" s="31">
        <v>43891</v>
      </c>
      <c r="B10" s="33">
        <v>26770339</v>
      </c>
      <c r="C10" s="33">
        <v>26846127</v>
      </c>
      <c r="D10" s="33">
        <v>26899586</v>
      </c>
      <c r="E10" s="33">
        <v>26920292</v>
      </c>
      <c r="F10" s="33">
        <v>27002425</v>
      </c>
      <c r="G10" s="33">
        <v>27028096</v>
      </c>
      <c r="H10" s="33">
        <v>27163371</v>
      </c>
      <c r="I10" s="33">
        <v>27220465</v>
      </c>
      <c r="J10" s="33">
        <v>27296141</v>
      </c>
      <c r="K10" s="33">
        <v>27355301</v>
      </c>
      <c r="L10" s="33">
        <v>27406768</v>
      </c>
      <c r="M10" s="33">
        <v>27470697</v>
      </c>
      <c r="N10" s="33">
        <v>27528952</v>
      </c>
      <c r="O10" s="33">
        <v>27569089</v>
      </c>
      <c r="P10" s="33">
        <v>27621907</v>
      </c>
      <c r="Q10" s="33">
        <v>27687134</v>
      </c>
      <c r="R10" s="33">
        <v>27719849</v>
      </c>
      <c r="S10" s="33">
        <v>27714166</v>
      </c>
      <c r="T10" s="33">
        <v>27770089</v>
      </c>
      <c r="U10" s="33">
        <v>27806228</v>
      </c>
      <c r="V10" s="33">
        <v>27817630</v>
      </c>
      <c r="W10" s="33">
        <v>27842781</v>
      </c>
      <c r="X10" s="33">
        <v>27884446</v>
      </c>
      <c r="Y10" s="33">
        <v>27925428</v>
      </c>
      <c r="Z10" s="33">
        <v>27967072</v>
      </c>
      <c r="AA10" s="33">
        <v>27970662</v>
      </c>
      <c r="AB10" s="33">
        <v>28002657</v>
      </c>
      <c r="AC10" s="33">
        <v>28034496</v>
      </c>
      <c r="AD10" s="33">
        <v>28059691</v>
      </c>
      <c r="AE10" s="33">
        <v>28114469</v>
      </c>
      <c r="AF10" s="33">
        <v>28100879</v>
      </c>
      <c r="AG10" s="33">
        <v>28142497</v>
      </c>
      <c r="AH10" s="33">
        <v>28181283</v>
      </c>
      <c r="AI10" s="33">
        <v>28211832</v>
      </c>
      <c r="AJ10" s="33">
        <v>28253100</v>
      </c>
      <c r="AK10" s="33">
        <v>28290986</v>
      </c>
      <c r="AL10" s="33">
        <v>28316792</v>
      </c>
      <c r="AM10" s="33">
        <v>28351748</v>
      </c>
      <c r="AN10" s="33">
        <v>28386512</v>
      </c>
      <c r="AO10" s="33">
        <v>28420391</v>
      </c>
      <c r="AP10" s="33">
        <v>28445313</v>
      </c>
      <c r="AQ10" s="33">
        <v>28490150</v>
      </c>
      <c r="AR10" s="33">
        <v>28488197</v>
      </c>
      <c r="AS10" s="33">
        <v>28500040</v>
      </c>
      <c r="AT10" s="33">
        <v>28487713</v>
      </c>
      <c r="AU10" s="33">
        <v>28550605</v>
      </c>
      <c r="AV10" s="33">
        <v>28559978</v>
      </c>
      <c r="AW10" s="33">
        <v>28583612</v>
      </c>
      <c r="AX10" s="33">
        <v>28630206</v>
      </c>
      <c r="AY10" s="33">
        <v>28666690</v>
      </c>
      <c r="AZ10" s="33">
        <v>28671420</v>
      </c>
      <c r="BA10" s="33">
        <v>28705906</v>
      </c>
      <c r="BB10" s="33">
        <v>28756424</v>
      </c>
      <c r="BC10" s="33">
        <v>28767478</v>
      </c>
      <c r="BD10" s="33">
        <v>28780460</v>
      </c>
      <c r="BE10" s="33">
        <v>28817538</v>
      </c>
      <c r="BF10" s="33">
        <v>28863399</v>
      </c>
      <c r="BG10" s="33">
        <v>28891440</v>
      </c>
      <c r="BH10" s="33">
        <v>28910938</v>
      </c>
      <c r="BI10" s="33">
        <v>28922623</v>
      </c>
      <c r="BJ10" s="33">
        <v>28927569</v>
      </c>
      <c r="BK10" s="33">
        <v>28964022</v>
      </c>
      <c r="BL10" s="33">
        <v>28999637</v>
      </c>
      <c r="BM10" s="33">
        <v>29023353</v>
      </c>
      <c r="BN10" s="33">
        <v>29042630</v>
      </c>
      <c r="BO10" s="33">
        <v>29102012</v>
      </c>
      <c r="BP10" s="32">
        <v>29194277</v>
      </c>
    </row>
    <row r="11" spans="1:92" x14ac:dyDescent="0.45">
      <c r="A11" s="31">
        <v>43922</v>
      </c>
      <c r="B11" s="33">
        <v>26770335</v>
      </c>
      <c r="C11" s="33">
        <v>26846185</v>
      </c>
      <c r="D11" s="33">
        <v>26900343</v>
      </c>
      <c r="E11" s="33">
        <v>26915675</v>
      </c>
      <c r="F11" s="33">
        <v>27003886</v>
      </c>
      <c r="G11" s="33">
        <v>27011110</v>
      </c>
      <c r="H11" s="33">
        <v>27163321</v>
      </c>
      <c r="I11" s="33">
        <v>27222928</v>
      </c>
      <c r="J11" s="33">
        <v>27303931</v>
      </c>
      <c r="K11" s="33">
        <v>27361303</v>
      </c>
      <c r="L11" s="33">
        <v>27409377</v>
      </c>
      <c r="M11" s="33">
        <v>27471891</v>
      </c>
      <c r="N11" s="33">
        <v>27529181</v>
      </c>
      <c r="O11" s="33">
        <v>27569237</v>
      </c>
      <c r="P11" s="33">
        <v>27622282</v>
      </c>
      <c r="Q11" s="33">
        <v>27681882</v>
      </c>
      <c r="R11" s="33">
        <v>27720993</v>
      </c>
      <c r="S11" s="33">
        <v>27697231</v>
      </c>
      <c r="T11" s="33">
        <v>27768868</v>
      </c>
      <c r="U11" s="33">
        <v>27807652</v>
      </c>
      <c r="V11" s="33">
        <v>27827814</v>
      </c>
      <c r="W11" s="33">
        <v>27849928</v>
      </c>
      <c r="X11" s="33">
        <v>27887529</v>
      </c>
      <c r="Y11" s="33">
        <v>27927066</v>
      </c>
      <c r="Z11" s="33">
        <v>27967492</v>
      </c>
      <c r="AA11" s="33">
        <v>27970524</v>
      </c>
      <c r="AB11" s="33">
        <v>28002127</v>
      </c>
      <c r="AC11" s="33">
        <v>28029105</v>
      </c>
      <c r="AD11" s="33">
        <v>28059447</v>
      </c>
      <c r="AE11" s="33">
        <v>28097482</v>
      </c>
      <c r="AF11" s="33">
        <v>28098034</v>
      </c>
      <c r="AG11" s="33">
        <v>28142507</v>
      </c>
      <c r="AH11" s="33">
        <v>28195921</v>
      </c>
      <c r="AI11" s="33">
        <v>28224693</v>
      </c>
      <c r="AJ11" s="33">
        <v>28260780</v>
      </c>
      <c r="AK11" s="33">
        <v>28296635</v>
      </c>
      <c r="AL11" s="33">
        <v>28320448</v>
      </c>
      <c r="AM11" s="33">
        <v>28354504</v>
      </c>
      <c r="AN11" s="33">
        <v>28388389</v>
      </c>
      <c r="AO11" s="33">
        <v>28417745</v>
      </c>
      <c r="AP11" s="33">
        <v>28446508</v>
      </c>
      <c r="AQ11" s="33">
        <v>28477263</v>
      </c>
      <c r="AR11" s="33">
        <v>28487148</v>
      </c>
      <c r="AS11" s="33">
        <v>28500698</v>
      </c>
      <c r="AT11" s="33">
        <v>28508408</v>
      </c>
      <c r="AU11" s="33">
        <v>28566714</v>
      </c>
      <c r="AV11" s="33">
        <v>28574551</v>
      </c>
      <c r="AW11" s="33">
        <v>28597134</v>
      </c>
      <c r="AX11" s="33">
        <v>28641298</v>
      </c>
      <c r="AY11" s="33">
        <v>28677270</v>
      </c>
      <c r="AZ11" s="33">
        <v>28681055</v>
      </c>
      <c r="BA11" s="33">
        <v>28711263</v>
      </c>
      <c r="BB11" s="33">
        <v>28763726</v>
      </c>
      <c r="BC11" s="33">
        <v>28765221</v>
      </c>
      <c r="BD11" s="33">
        <v>28788087</v>
      </c>
      <c r="BE11" s="33">
        <v>28823662</v>
      </c>
      <c r="BF11" s="33">
        <v>28894640</v>
      </c>
      <c r="BG11" s="33">
        <v>28893624</v>
      </c>
      <c r="BH11" s="33">
        <v>28902689</v>
      </c>
      <c r="BI11" s="33">
        <v>28910164</v>
      </c>
      <c r="BJ11" s="33">
        <v>28910709</v>
      </c>
      <c r="BK11" s="33">
        <v>28943448</v>
      </c>
      <c r="BL11" s="33">
        <v>28972338</v>
      </c>
      <c r="BM11" s="33">
        <v>28986301</v>
      </c>
      <c r="BN11" s="33">
        <v>29000029</v>
      </c>
      <c r="BO11" s="33">
        <v>29035876</v>
      </c>
      <c r="BP11" s="33">
        <v>29103860</v>
      </c>
      <c r="BQ11" s="32">
        <v>29140695</v>
      </c>
      <c r="BR11" s="32">
        <v>29122699</v>
      </c>
      <c r="BS11" s="34"/>
    </row>
    <row r="12" spans="1:92" x14ac:dyDescent="0.45">
      <c r="A12" s="31">
        <v>43952</v>
      </c>
      <c r="B12" s="35">
        <v>26770444</v>
      </c>
      <c r="C12" s="35">
        <v>26845829</v>
      </c>
      <c r="D12" s="35">
        <v>26900068</v>
      </c>
      <c r="E12" s="35">
        <v>26915032</v>
      </c>
      <c r="F12" s="35">
        <v>27004040</v>
      </c>
      <c r="G12" s="35">
        <v>27010521</v>
      </c>
      <c r="H12" s="35">
        <v>27167254</v>
      </c>
      <c r="I12" s="35">
        <v>27223303</v>
      </c>
      <c r="J12" s="35">
        <v>27302075</v>
      </c>
      <c r="K12" s="35">
        <v>27361127</v>
      </c>
      <c r="L12" s="35">
        <v>27409613</v>
      </c>
      <c r="M12" s="35">
        <v>27471788</v>
      </c>
      <c r="N12" s="35">
        <v>27529259</v>
      </c>
      <c r="O12" s="35">
        <v>27568734</v>
      </c>
      <c r="P12" s="35">
        <v>27621699</v>
      </c>
      <c r="Q12" s="35">
        <v>27680982</v>
      </c>
      <c r="R12" s="35">
        <v>27720926</v>
      </c>
      <c r="S12" s="35">
        <v>27696695</v>
      </c>
      <c r="T12" s="35">
        <v>27772800</v>
      </c>
      <c r="U12" s="35">
        <v>27808770</v>
      </c>
      <c r="V12" s="35">
        <v>27825713</v>
      </c>
      <c r="W12" s="35">
        <v>27850112</v>
      </c>
      <c r="X12" s="35">
        <v>27888323</v>
      </c>
      <c r="Y12" s="35">
        <v>27927172</v>
      </c>
      <c r="Z12" s="35">
        <v>27967386</v>
      </c>
      <c r="AA12" s="35">
        <v>27969515</v>
      </c>
      <c r="AB12" s="35">
        <v>28000832</v>
      </c>
      <c r="AC12" s="35">
        <v>28027792</v>
      </c>
      <c r="AD12" s="35">
        <v>28058795</v>
      </c>
      <c r="AE12" s="35">
        <v>28097008</v>
      </c>
      <c r="AF12" s="35">
        <v>28102186</v>
      </c>
      <c r="AG12" s="35">
        <v>28144705</v>
      </c>
      <c r="AH12" s="35">
        <v>28194263</v>
      </c>
      <c r="AI12" s="35">
        <v>28225565</v>
      </c>
      <c r="AJ12" s="35">
        <v>28262582</v>
      </c>
      <c r="AK12" s="35">
        <v>28297149</v>
      </c>
      <c r="AL12" s="35">
        <v>28320280</v>
      </c>
      <c r="AM12" s="35">
        <v>28352979</v>
      </c>
      <c r="AN12" s="35">
        <v>28386459</v>
      </c>
      <c r="AO12" s="35">
        <v>28416257</v>
      </c>
      <c r="AP12" s="35">
        <v>28445385</v>
      </c>
      <c r="AQ12" s="35">
        <v>28476896</v>
      </c>
      <c r="AR12" s="35">
        <v>28492176</v>
      </c>
      <c r="AS12" s="35">
        <v>28505119</v>
      </c>
      <c r="AT12" s="35">
        <v>28507049</v>
      </c>
      <c r="AU12" s="35">
        <v>28568333</v>
      </c>
      <c r="AV12" s="35">
        <v>28578342</v>
      </c>
      <c r="AW12" s="35">
        <v>28599509</v>
      </c>
      <c r="AX12" s="35">
        <v>28642735</v>
      </c>
      <c r="AY12" s="35">
        <v>28677978</v>
      </c>
      <c r="AZ12" s="35">
        <v>28681976</v>
      </c>
      <c r="BA12" s="35">
        <v>28713498</v>
      </c>
      <c r="BB12" s="35">
        <v>28766201</v>
      </c>
      <c r="BC12" s="35">
        <v>28769123</v>
      </c>
      <c r="BD12" s="35">
        <v>28798696</v>
      </c>
      <c r="BE12" s="35">
        <v>28835157</v>
      </c>
      <c r="BF12" s="35">
        <v>28902698</v>
      </c>
      <c r="BG12" s="35">
        <v>28905799</v>
      </c>
      <c r="BH12" s="35">
        <v>28910194</v>
      </c>
      <c r="BI12" s="35">
        <v>28914819</v>
      </c>
      <c r="BJ12" s="35">
        <v>28911112</v>
      </c>
      <c r="BK12" s="35">
        <v>28938804</v>
      </c>
      <c r="BL12" s="35">
        <v>28961250</v>
      </c>
      <c r="BM12" s="35">
        <v>28965914</v>
      </c>
      <c r="BN12" s="35">
        <v>28969018</v>
      </c>
      <c r="BO12" s="35">
        <v>28988281</v>
      </c>
      <c r="BP12" s="35">
        <v>29028673</v>
      </c>
      <c r="BQ12" s="35">
        <v>29027764</v>
      </c>
      <c r="BR12" s="35">
        <v>29014667</v>
      </c>
      <c r="BS12" s="32">
        <v>28557556</v>
      </c>
    </row>
    <row r="13" spans="1:92" x14ac:dyDescent="0.45">
      <c r="A13" s="31">
        <v>43983</v>
      </c>
      <c r="B13" s="35">
        <v>26770655</v>
      </c>
      <c r="C13" s="35">
        <v>26845913</v>
      </c>
      <c r="D13" s="35">
        <v>26900161</v>
      </c>
      <c r="E13" s="35">
        <v>26915273</v>
      </c>
      <c r="F13" s="35">
        <v>27004217</v>
      </c>
      <c r="G13" s="35">
        <v>27010693</v>
      </c>
      <c r="H13" s="35">
        <v>27167233</v>
      </c>
      <c r="I13" s="35">
        <v>27223119</v>
      </c>
      <c r="J13" s="35">
        <v>27301129</v>
      </c>
      <c r="K13" s="35">
        <v>27360668</v>
      </c>
      <c r="L13" s="35">
        <v>27409560</v>
      </c>
      <c r="M13" s="35">
        <v>27471861</v>
      </c>
      <c r="N13" s="35">
        <v>27529408</v>
      </c>
      <c r="O13" s="35">
        <v>27568797</v>
      </c>
      <c r="P13" s="35">
        <v>27621797</v>
      </c>
      <c r="Q13" s="35">
        <v>27681253</v>
      </c>
      <c r="R13" s="35">
        <v>27721173</v>
      </c>
      <c r="S13" s="35">
        <v>27696928</v>
      </c>
      <c r="T13" s="35">
        <v>27772852</v>
      </c>
      <c r="U13" s="35">
        <v>27808635</v>
      </c>
      <c r="V13" s="35">
        <v>27824524</v>
      </c>
      <c r="W13" s="35">
        <v>27849514</v>
      </c>
      <c r="X13" s="35">
        <v>27888196</v>
      </c>
      <c r="Y13" s="35">
        <v>27927240</v>
      </c>
      <c r="Z13" s="35">
        <v>27967500</v>
      </c>
      <c r="AA13" s="35">
        <v>27969602</v>
      </c>
      <c r="AB13" s="35">
        <v>28001008</v>
      </c>
      <c r="AC13" s="35">
        <v>28028100</v>
      </c>
      <c r="AD13" s="35">
        <v>28059137</v>
      </c>
      <c r="AE13" s="35">
        <v>28097242</v>
      </c>
      <c r="AF13" s="35">
        <v>28102385</v>
      </c>
      <c r="AG13" s="35">
        <v>28144757</v>
      </c>
      <c r="AH13" s="35">
        <v>28192536</v>
      </c>
      <c r="AI13" s="35">
        <v>28224757</v>
      </c>
      <c r="AJ13" s="35">
        <v>28262551</v>
      </c>
      <c r="AK13" s="35">
        <v>28297394</v>
      </c>
      <c r="AL13" s="35">
        <v>28320490</v>
      </c>
      <c r="AM13" s="35">
        <v>28353159</v>
      </c>
      <c r="AN13" s="35">
        <v>28386772</v>
      </c>
      <c r="AO13" s="35">
        <v>28416642</v>
      </c>
      <c r="AP13" s="35">
        <v>28445900</v>
      </c>
      <c r="AQ13" s="35">
        <v>28477232</v>
      </c>
      <c r="AR13" s="35">
        <v>28492585</v>
      </c>
      <c r="AS13" s="35">
        <v>28505492</v>
      </c>
      <c r="AT13" s="35">
        <v>28504727</v>
      </c>
      <c r="AU13" s="35">
        <v>28567133</v>
      </c>
      <c r="AV13" s="35">
        <v>28578197</v>
      </c>
      <c r="AW13" s="35">
        <v>28599914</v>
      </c>
      <c r="AX13" s="35">
        <v>28643020</v>
      </c>
      <c r="AY13" s="35">
        <v>28678262</v>
      </c>
      <c r="AZ13" s="35">
        <v>28682411</v>
      </c>
      <c r="BA13" s="35">
        <v>28713927</v>
      </c>
      <c r="BB13" s="35">
        <v>28766811</v>
      </c>
      <c r="BC13" s="35">
        <v>28769456</v>
      </c>
      <c r="BD13" s="35">
        <v>28799351</v>
      </c>
      <c r="BE13" s="35">
        <v>28836007</v>
      </c>
      <c r="BF13" s="35">
        <v>28899557</v>
      </c>
      <c r="BG13" s="35">
        <v>28903067</v>
      </c>
      <c r="BH13" s="35">
        <v>28906200</v>
      </c>
      <c r="BI13" s="35">
        <v>28910182</v>
      </c>
      <c r="BJ13" s="35">
        <v>28906157</v>
      </c>
      <c r="BK13" s="35">
        <v>28933910</v>
      </c>
      <c r="BL13" s="35">
        <v>28956603</v>
      </c>
      <c r="BM13" s="35">
        <v>28962079</v>
      </c>
      <c r="BN13" s="35">
        <v>28965382</v>
      </c>
      <c r="BO13" s="35">
        <v>28984486</v>
      </c>
      <c r="BP13" s="35">
        <v>29024748</v>
      </c>
      <c r="BQ13" s="35">
        <v>29022386</v>
      </c>
      <c r="BR13" s="35">
        <v>29012358</v>
      </c>
      <c r="BS13" s="35">
        <v>28562982</v>
      </c>
      <c r="BT13" s="32">
        <v>28400480</v>
      </c>
    </row>
    <row r="14" spans="1:92" x14ac:dyDescent="0.45">
      <c r="A14" s="31">
        <v>44013</v>
      </c>
      <c r="B14" s="36">
        <v>26769797</v>
      </c>
      <c r="C14" s="36">
        <v>26845919</v>
      </c>
      <c r="D14" s="36">
        <v>26900204</v>
      </c>
      <c r="E14" s="36">
        <v>26915248</v>
      </c>
      <c r="F14" s="36">
        <v>27004337</v>
      </c>
      <c r="G14" s="36">
        <v>27010731</v>
      </c>
      <c r="H14" s="36">
        <v>27166979</v>
      </c>
      <c r="I14" s="36">
        <v>27223359</v>
      </c>
      <c r="J14" s="36">
        <v>27301523</v>
      </c>
      <c r="K14" s="36">
        <v>27360879</v>
      </c>
      <c r="L14" s="36">
        <v>27409699</v>
      </c>
      <c r="M14" s="36">
        <v>27471832</v>
      </c>
      <c r="N14" s="36">
        <v>27528540</v>
      </c>
      <c r="O14" s="36">
        <v>27568725</v>
      </c>
      <c r="P14" s="36">
        <v>27621796</v>
      </c>
      <c r="Q14" s="36">
        <v>27681247</v>
      </c>
      <c r="R14" s="36">
        <v>27721316</v>
      </c>
      <c r="S14" s="36">
        <v>27696973</v>
      </c>
      <c r="T14" s="36">
        <v>27772630</v>
      </c>
      <c r="U14" s="36">
        <v>27808860</v>
      </c>
      <c r="V14" s="36">
        <v>27824967</v>
      </c>
      <c r="W14" s="36">
        <v>27849673</v>
      </c>
      <c r="X14" s="36">
        <v>27888395</v>
      </c>
      <c r="Y14" s="36">
        <v>27927382</v>
      </c>
      <c r="Z14" s="36">
        <v>27966108</v>
      </c>
      <c r="AA14" s="36">
        <v>27969613</v>
      </c>
      <c r="AB14" s="36">
        <v>28001042</v>
      </c>
      <c r="AC14" s="36">
        <v>28028116</v>
      </c>
      <c r="AD14" s="36">
        <v>28059236</v>
      </c>
      <c r="AE14" s="36">
        <v>28097327</v>
      </c>
      <c r="AF14" s="36">
        <v>28102317</v>
      </c>
      <c r="AG14" s="36">
        <v>28144828</v>
      </c>
      <c r="AH14" s="36">
        <v>28192964</v>
      </c>
      <c r="AI14" s="36">
        <v>28224844</v>
      </c>
      <c r="AJ14" s="36">
        <v>28262749</v>
      </c>
      <c r="AK14" s="36">
        <v>28297718</v>
      </c>
      <c r="AL14" s="36">
        <v>28318491</v>
      </c>
      <c r="AM14" s="36">
        <v>28353269</v>
      </c>
      <c r="AN14" s="36">
        <v>28386890</v>
      </c>
      <c r="AO14" s="36">
        <v>28416769</v>
      </c>
      <c r="AP14" s="36">
        <v>28446081</v>
      </c>
      <c r="AQ14" s="36">
        <v>28477490</v>
      </c>
      <c r="AR14" s="36">
        <v>28492757</v>
      </c>
      <c r="AS14" s="36">
        <v>28505570</v>
      </c>
      <c r="AT14" s="36">
        <v>28505374</v>
      </c>
      <c r="AU14" s="36">
        <v>28567355</v>
      </c>
      <c r="AV14" s="36">
        <v>28578809</v>
      </c>
      <c r="AW14" s="36">
        <v>28600496</v>
      </c>
      <c r="AX14" s="36">
        <v>28640360</v>
      </c>
      <c r="AY14" s="36">
        <v>28678480</v>
      </c>
      <c r="AZ14" s="36">
        <v>28682603</v>
      </c>
      <c r="BA14" s="36">
        <v>28714114</v>
      </c>
      <c r="BB14" s="36">
        <v>28767055</v>
      </c>
      <c r="BC14" s="36">
        <v>28769926</v>
      </c>
      <c r="BD14" s="36">
        <v>28799713</v>
      </c>
      <c r="BE14" s="36">
        <v>28836038</v>
      </c>
      <c r="BF14" s="36">
        <v>28900355</v>
      </c>
      <c r="BG14" s="36">
        <v>28903370</v>
      </c>
      <c r="BH14" s="36">
        <v>28906913</v>
      </c>
      <c r="BI14" s="36">
        <v>28910334</v>
      </c>
      <c r="BJ14" s="36">
        <v>28903031</v>
      </c>
      <c r="BK14" s="36">
        <v>28934388</v>
      </c>
      <c r="BL14" s="36">
        <v>28957112</v>
      </c>
      <c r="BM14" s="36">
        <v>28962864</v>
      </c>
      <c r="BN14" s="36">
        <v>28966373</v>
      </c>
      <c r="BO14" s="36">
        <v>28985614</v>
      </c>
      <c r="BP14" s="36">
        <v>29026333</v>
      </c>
      <c r="BQ14" s="36">
        <v>29023909</v>
      </c>
      <c r="BR14" s="37">
        <v>29012876</v>
      </c>
      <c r="BS14" s="37">
        <v>28562457</v>
      </c>
      <c r="BT14" s="37">
        <v>28438379</v>
      </c>
      <c r="BU14" s="38">
        <v>28363962</v>
      </c>
    </row>
    <row r="15" spans="1:92" x14ac:dyDescent="0.45">
      <c r="A15" s="31">
        <v>44044</v>
      </c>
      <c r="B15" s="36">
        <v>26764297</v>
      </c>
      <c r="C15" s="36">
        <v>26838196</v>
      </c>
      <c r="D15" s="36">
        <v>26891441</v>
      </c>
      <c r="E15" s="36">
        <v>26906822</v>
      </c>
      <c r="F15" s="36">
        <v>26993774</v>
      </c>
      <c r="G15" s="36">
        <v>27000549</v>
      </c>
      <c r="H15" s="36">
        <v>27154803</v>
      </c>
      <c r="I15" s="36">
        <v>27212640</v>
      </c>
      <c r="J15" s="36">
        <v>27291383</v>
      </c>
      <c r="K15" s="36">
        <v>27350266</v>
      </c>
      <c r="L15" s="36">
        <v>27400267</v>
      </c>
      <c r="M15" s="36">
        <v>27463586</v>
      </c>
      <c r="N15" s="36">
        <v>27522291</v>
      </c>
      <c r="O15" s="36">
        <v>27560430</v>
      </c>
      <c r="P15" s="36">
        <v>27612659</v>
      </c>
      <c r="Q15" s="36">
        <v>27672375</v>
      </c>
      <c r="R15" s="36">
        <v>27710583</v>
      </c>
      <c r="S15" s="36">
        <v>27686427</v>
      </c>
      <c r="T15" s="36">
        <v>27759477</v>
      </c>
      <c r="U15" s="36">
        <v>27795951</v>
      </c>
      <c r="V15" s="36">
        <v>27811646</v>
      </c>
      <c r="W15" s="36">
        <v>27835515</v>
      </c>
      <c r="X15" s="36">
        <v>27875464</v>
      </c>
      <c r="Y15" s="36">
        <v>27915335</v>
      </c>
      <c r="Z15" s="36">
        <v>27955916</v>
      </c>
      <c r="AA15" s="36">
        <v>27957499</v>
      </c>
      <c r="AB15" s="36">
        <v>27989289</v>
      </c>
      <c r="AC15" s="36">
        <v>28016434</v>
      </c>
      <c r="AD15" s="36">
        <v>28045482</v>
      </c>
      <c r="AE15" s="36">
        <v>28082948</v>
      </c>
      <c r="AF15" s="36">
        <v>28086248</v>
      </c>
      <c r="AG15" s="36">
        <v>28129094</v>
      </c>
      <c r="AH15" s="36">
        <v>28177231</v>
      </c>
      <c r="AI15" s="36">
        <v>28207833</v>
      </c>
      <c r="AJ15" s="36">
        <v>28246821</v>
      </c>
      <c r="AK15" s="36">
        <v>28285219</v>
      </c>
      <c r="AL15" s="36">
        <v>28309236</v>
      </c>
      <c r="AM15" s="36">
        <v>28340670</v>
      </c>
      <c r="AN15" s="36">
        <v>28374069</v>
      </c>
      <c r="AO15" s="36">
        <v>28404746</v>
      </c>
      <c r="AP15" s="36">
        <v>28433047</v>
      </c>
      <c r="AQ15" s="36">
        <v>28463322</v>
      </c>
      <c r="AR15" s="36">
        <v>28476213</v>
      </c>
      <c r="AS15" s="36">
        <v>28489353</v>
      </c>
      <c r="AT15" s="36">
        <v>28489038</v>
      </c>
      <c r="AU15" s="36">
        <v>28549266</v>
      </c>
      <c r="AV15" s="36">
        <v>28560331</v>
      </c>
      <c r="AW15" s="36">
        <v>28589324</v>
      </c>
      <c r="AX15" s="36">
        <v>28632333</v>
      </c>
      <c r="AY15" s="36">
        <v>28664864</v>
      </c>
      <c r="AZ15" s="36">
        <v>28668593</v>
      </c>
      <c r="BA15" s="36">
        <v>28699711</v>
      </c>
      <c r="BB15" s="36">
        <v>28751409</v>
      </c>
      <c r="BC15" s="36">
        <v>28752493</v>
      </c>
      <c r="BD15" s="36">
        <v>28779390</v>
      </c>
      <c r="BE15" s="36">
        <v>28815739</v>
      </c>
      <c r="BF15" s="36">
        <v>28881055</v>
      </c>
      <c r="BG15" s="36">
        <v>28881570</v>
      </c>
      <c r="BH15" s="36">
        <v>28885946</v>
      </c>
      <c r="BI15" s="36">
        <v>28904054</v>
      </c>
      <c r="BJ15" s="36">
        <v>28901263</v>
      </c>
      <c r="BK15" s="36">
        <v>28927468</v>
      </c>
      <c r="BL15" s="36">
        <v>28950450</v>
      </c>
      <c r="BM15" s="36">
        <v>28956018</v>
      </c>
      <c r="BN15" s="36">
        <v>28959375</v>
      </c>
      <c r="BO15" s="36">
        <v>28977587</v>
      </c>
      <c r="BP15" s="36">
        <v>29017113</v>
      </c>
      <c r="BQ15" s="36">
        <v>29015589</v>
      </c>
      <c r="BR15" s="37">
        <v>29005047</v>
      </c>
      <c r="BS15" s="37">
        <v>28544711</v>
      </c>
      <c r="BT15" s="37">
        <v>28409400</v>
      </c>
      <c r="BU15" s="37">
        <v>28389170</v>
      </c>
      <c r="BV15" s="38">
        <v>28274758</v>
      </c>
      <c r="BW15" s="39"/>
    </row>
    <row r="16" spans="1:92" x14ac:dyDescent="0.45">
      <c r="A16" s="31">
        <v>44075</v>
      </c>
      <c r="B16" s="36">
        <v>26763554</v>
      </c>
      <c r="C16" s="36">
        <v>26838552</v>
      </c>
      <c r="D16" s="36">
        <v>26891032</v>
      </c>
      <c r="E16" s="36">
        <v>26909571</v>
      </c>
      <c r="F16" s="36">
        <v>26992183</v>
      </c>
      <c r="G16" s="36">
        <v>27000388</v>
      </c>
      <c r="H16" s="36">
        <v>27153980</v>
      </c>
      <c r="I16" s="36">
        <v>27213224</v>
      </c>
      <c r="J16" s="36">
        <v>27293182</v>
      </c>
      <c r="K16" s="36">
        <v>27349985</v>
      </c>
      <c r="L16" s="36">
        <v>27399415</v>
      </c>
      <c r="M16" s="36">
        <v>27462643</v>
      </c>
      <c r="N16" s="36">
        <v>27521172</v>
      </c>
      <c r="O16" s="36">
        <v>27561039</v>
      </c>
      <c r="P16" s="36">
        <v>27612648</v>
      </c>
      <c r="Q16" s="36">
        <v>27675537</v>
      </c>
      <c r="R16" s="36">
        <v>27708369</v>
      </c>
      <c r="S16" s="36">
        <v>27686807</v>
      </c>
      <c r="T16" s="36">
        <v>27758968</v>
      </c>
      <c r="U16" s="36">
        <v>27796447</v>
      </c>
      <c r="V16" s="36">
        <v>27813563</v>
      </c>
      <c r="W16" s="36">
        <v>27834690</v>
      </c>
      <c r="X16" s="36">
        <v>27874088</v>
      </c>
      <c r="Y16" s="36">
        <v>27914080</v>
      </c>
      <c r="Z16" s="36">
        <v>27953163</v>
      </c>
      <c r="AA16" s="36">
        <v>27959057</v>
      </c>
      <c r="AB16" s="36">
        <v>27990656</v>
      </c>
      <c r="AC16" s="36">
        <v>28020266</v>
      </c>
      <c r="AD16" s="36">
        <v>28042657</v>
      </c>
      <c r="AE16" s="36">
        <v>28084162</v>
      </c>
      <c r="AF16" s="36">
        <v>28086622</v>
      </c>
      <c r="AG16" s="36">
        <v>28129171</v>
      </c>
      <c r="AH16" s="36">
        <v>28178971</v>
      </c>
      <c r="AI16" s="36">
        <v>28206288</v>
      </c>
      <c r="AJ16" s="36">
        <v>28244636</v>
      </c>
      <c r="AK16" s="36">
        <v>28282350</v>
      </c>
      <c r="AL16" s="36">
        <v>28303599</v>
      </c>
      <c r="AM16" s="36">
        <v>28344291</v>
      </c>
      <c r="AN16" s="36">
        <v>28378256</v>
      </c>
      <c r="AO16" s="36">
        <v>28409761</v>
      </c>
      <c r="AP16" s="36">
        <v>28429812</v>
      </c>
      <c r="AQ16" s="36">
        <v>28465455</v>
      </c>
      <c r="AR16" s="36">
        <v>28477410</v>
      </c>
      <c r="AS16" s="36">
        <v>28488859</v>
      </c>
      <c r="AT16" s="36">
        <v>28490110</v>
      </c>
      <c r="AU16" s="36">
        <v>28547189</v>
      </c>
      <c r="AV16" s="36">
        <v>28557269</v>
      </c>
      <c r="AW16" s="36">
        <v>28583982</v>
      </c>
      <c r="AX16" s="36">
        <v>28623475</v>
      </c>
      <c r="AY16" s="36">
        <v>28671482</v>
      </c>
      <c r="AZ16" s="36">
        <v>28675940</v>
      </c>
      <c r="BA16" s="36">
        <v>28705951</v>
      </c>
      <c r="BB16" s="36">
        <v>28748399</v>
      </c>
      <c r="BC16" s="36">
        <v>28755330</v>
      </c>
      <c r="BD16" s="36">
        <v>28780928</v>
      </c>
      <c r="BE16" s="36">
        <v>28814574</v>
      </c>
      <c r="BF16" s="36">
        <v>28881686</v>
      </c>
      <c r="BG16" s="36">
        <v>28879036</v>
      </c>
      <c r="BH16" s="36">
        <v>28881819</v>
      </c>
      <c r="BI16" s="36">
        <v>28895705</v>
      </c>
      <c r="BJ16" s="36">
        <v>28889803</v>
      </c>
      <c r="BK16" s="36">
        <v>28937434</v>
      </c>
      <c r="BL16" s="36">
        <v>28961181</v>
      </c>
      <c r="BM16" s="36">
        <v>28964853</v>
      </c>
      <c r="BN16" s="36">
        <v>28957596</v>
      </c>
      <c r="BO16" s="36">
        <v>28982303</v>
      </c>
      <c r="BP16" s="36">
        <v>29019908</v>
      </c>
      <c r="BQ16" s="36">
        <v>29014897</v>
      </c>
      <c r="BR16" s="37">
        <v>29003734</v>
      </c>
      <c r="BS16" s="37">
        <v>28534354</v>
      </c>
      <c r="BT16" s="37">
        <v>28387580</v>
      </c>
      <c r="BU16" s="37">
        <v>28364093</v>
      </c>
      <c r="BV16" s="39">
        <v>28344393</v>
      </c>
      <c r="BW16" s="38">
        <v>28308435</v>
      </c>
    </row>
    <row r="17" spans="1:91" x14ac:dyDescent="0.45">
      <c r="A17" s="31">
        <v>44105</v>
      </c>
      <c r="B17" s="37">
        <v>26763929</v>
      </c>
      <c r="C17" s="37">
        <v>26838619</v>
      </c>
      <c r="D17" s="37">
        <v>26890944</v>
      </c>
      <c r="E17" s="37">
        <v>26910032</v>
      </c>
      <c r="F17" s="37">
        <v>26992226</v>
      </c>
      <c r="G17" s="37">
        <v>27000426</v>
      </c>
      <c r="H17" s="37">
        <v>27152581</v>
      </c>
      <c r="I17" s="37">
        <v>27213301</v>
      </c>
      <c r="J17" s="37">
        <v>27293442</v>
      </c>
      <c r="K17" s="37">
        <v>27349406</v>
      </c>
      <c r="L17" s="37">
        <v>27399624</v>
      </c>
      <c r="M17" s="37">
        <v>27463141</v>
      </c>
      <c r="N17" s="37">
        <v>27521652</v>
      </c>
      <c r="O17" s="37">
        <v>27561220</v>
      </c>
      <c r="P17" s="37">
        <v>27612588</v>
      </c>
      <c r="Q17" s="37">
        <v>27675929</v>
      </c>
      <c r="R17" s="37">
        <v>27708434</v>
      </c>
      <c r="S17" s="37">
        <v>27686800</v>
      </c>
      <c r="T17" s="37">
        <v>27757591</v>
      </c>
      <c r="U17" s="37">
        <v>27796345</v>
      </c>
      <c r="V17" s="37">
        <v>27813850</v>
      </c>
      <c r="W17" s="37">
        <v>27833972</v>
      </c>
      <c r="X17" s="37">
        <v>27874296</v>
      </c>
      <c r="Y17" s="37">
        <v>27914544</v>
      </c>
      <c r="Z17" s="37">
        <v>27954355</v>
      </c>
      <c r="AA17" s="37">
        <v>27959343</v>
      </c>
      <c r="AB17" s="37">
        <v>27990553</v>
      </c>
      <c r="AC17" s="37">
        <v>28020271</v>
      </c>
      <c r="AD17" s="37">
        <v>28042963</v>
      </c>
      <c r="AE17" s="37">
        <v>28083923</v>
      </c>
      <c r="AF17" s="37">
        <v>28085399</v>
      </c>
      <c r="AG17" s="37">
        <v>28128668</v>
      </c>
      <c r="AH17" s="37">
        <v>28179105</v>
      </c>
      <c r="AI17" s="37">
        <v>28205282</v>
      </c>
      <c r="AJ17" s="37">
        <v>28244746</v>
      </c>
      <c r="AK17" s="37">
        <v>28283064</v>
      </c>
      <c r="AL17" s="37">
        <v>28306070</v>
      </c>
      <c r="AM17" s="37">
        <v>28344907</v>
      </c>
      <c r="AN17" s="37">
        <v>28377672</v>
      </c>
      <c r="AO17" s="37">
        <v>28409271</v>
      </c>
      <c r="AP17" s="37">
        <v>28430414</v>
      </c>
      <c r="AQ17" s="37">
        <v>28465044</v>
      </c>
      <c r="AR17" s="37">
        <v>28476266</v>
      </c>
      <c r="AS17" s="37">
        <v>28487823</v>
      </c>
      <c r="AT17" s="37">
        <v>28489989</v>
      </c>
      <c r="AU17" s="37">
        <v>28545998</v>
      </c>
      <c r="AV17" s="37">
        <v>28557141</v>
      </c>
      <c r="AW17" s="37">
        <v>28585116</v>
      </c>
      <c r="AX17" s="37">
        <v>28627832</v>
      </c>
      <c r="AY17" s="37">
        <v>28673031</v>
      </c>
      <c r="AZ17" s="37">
        <v>28674067</v>
      </c>
      <c r="BA17" s="37">
        <v>28704975</v>
      </c>
      <c r="BB17" s="37">
        <v>28749357</v>
      </c>
      <c r="BC17" s="37">
        <v>28754687</v>
      </c>
      <c r="BD17" s="37">
        <v>28779878</v>
      </c>
      <c r="BE17" s="37">
        <v>28813010</v>
      </c>
      <c r="BF17" s="37">
        <v>28881352</v>
      </c>
      <c r="BG17" s="37">
        <v>28878175</v>
      </c>
      <c r="BH17" s="37">
        <v>28882790</v>
      </c>
      <c r="BI17" s="37">
        <v>28899124</v>
      </c>
      <c r="BJ17" s="37">
        <v>28895825</v>
      </c>
      <c r="BK17" s="37">
        <v>28937894</v>
      </c>
      <c r="BL17" s="37">
        <v>28955255</v>
      </c>
      <c r="BM17" s="37">
        <v>28960597</v>
      </c>
      <c r="BN17" s="37">
        <v>28955918</v>
      </c>
      <c r="BO17" s="37">
        <v>28978920</v>
      </c>
      <c r="BP17" s="37">
        <v>29016483</v>
      </c>
      <c r="BQ17" s="37">
        <v>29010435</v>
      </c>
      <c r="BR17" s="37">
        <v>28998795</v>
      </c>
      <c r="BS17" s="37">
        <v>28524341</v>
      </c>
      <c r="BT17" s="37">
        <v>28374297</v>
      </c>
      <c r="BU17" s="37">
        <v>28349385</v>
      </c>
      <c r="BV17" s="37">
        <v>28333129</v>
      </c>
      <c r="BW17" s="37">
        <v>28305544</v>
      </c>
      <c r="BX17" s="38">
        <v>28325791</v>
      </c>
    </row>
    <row r="18" spans="1:91" x14ac:dyDescent="0.45">
      <c r="A18" s="31">
        <v>44136</v>
      </c>
      <c r="B18" s="37">
        <v>26763133</v>
      </c>
      <c r="C18" s="37">
        <v>26837995</v>
      </c>
      <c r="D18" s="37">
        <v>26890583</v>
      </c>
      <c r="E18" s="37">
        <v>26911367</v>
      </c>
      <c r="F18" s="37">
        <v>26992335</v>
      </c>
      <c r="G18" s="37">
        <v>27001896</v>
      </c>
      <c r="H18" s="37">
        <v>27156195</v>
      </c>
      <c r="I18" s="37">
        <v>27212913</v>
      </c>
      <c r="J18" s="37">
        <v>27292229</v>
      </c>
      <c r="K18" s="37">
        <v>27349075</v>
      </c>
      <c r="L18" s="37">
        <v>27398592</v>
      </c>
      <c r="M18" s="37">
        <v>27461620</v>
      </c>
      <c r="N18" s="37">
        <v>27520516</v>
      </c>
      <c r="O18" s="37">
        <v>27560073</v>
      </c>
      <c r="P18" s="37">
        <v>27612360</v>
      </c>
      <c r="Q18" s="37">
        <v>27677544</v>
      </c>
      <c r="R18" s="37">
        <v>27709264</v>
      </c>
      <c r="S18" s="37">
        <v>27688620</v>
      </c>
      <c r="T18" s="37">
        <v>27761262</v>
      </c>
      <c r="U18" s="37">
        <v>27796253</v>
      </c>
      <c r="V18" s="37">
        <v>27812410</v>
      </c>
      <c r="W18" s="37">
        <v>27833493</v>
      </c>
      <c r="X18" s="37">
        <v>27872824</v>
      </c>
      <c r="Y18" s="37">
        <v>27912400</v>
      </c>
      <c r="Z18" s="37">
        <v>27952044</v>
      </c>
      <c r="AA18" s="37">
        <v>27957539</v>
      </c>
      <c r="AB18" s="37">
        <v>27990814</v>
      </c>
      <c r="AC18" s="37">
        <v>28022708</v>
      </c>
      <c r="AD18" s="37">
        <v>28045164</v>
      </c>
      <c r="AE18" s="37">
        <v>28086979</v>
      </c>
      <c r="AF18" s="37">
        <v>28088790</v>
      </c>
      <c r="AG18" s="37">
        <v>28129146</v>
      </c>
      <c r="AH18" s="37">
        <v>28177322</v>
      </c>
      <c r="AI18" s="37">
        <v>28204391</v>
      </c>
      <c r="AJ18" s="37">
        <v>28242541</v>
      </c>
      <c r="AK18" s="37">
        <v>28279851</v>
      </c>
      <c r="AL18" s="37">
        <v>28301711</v>
      </c>
      <c r="AM18" s="37">
        <v>28341697</v>
      </c>
      <c r="AN18" s="37">
        <v>28378412</v>
      </c>
      <c r="AO18" s="37">
        <v>28414352</v>
      </c>
      <c r="AP18" s="37">
        <v>28434993</v>
      </c>
      <c r="AQ18" s="37">
        <v>28469570</v>
      </c>
      <c r="AR18" s="37">
        <v>28479619</v>
      </c>
      <c r="AS18" s="37">
        <v>28488582</v>
      </c>
      <c r="AT18" s="37">
        <v>28487597</v>
      </c>
      <c r="AU18" s="37">
        <v>28544263</v>
      </c>
      <c r="AV18" s="37">
        <v>28553859</v>
      </c>
      <c r="AW18" s="37">
        <v>28580518</v>
      </c>
      <c r="AX18" s="37">
        <v>28620819</v>
      </c>
      <c r="AY18" s="37">
        <v>28667574</v>
      </c>
      <c r="AZ18" s="37">
        <v>28676060</v>
      </c>
      <c r="BA18" s="37">
        <v>28714135</v>
      </c>
      <c r="BB18" s="37">
        <v>28756425</v>
      </c>
      <c r="BC18" s="37">
        <v>28760975</v>
      </c>
      <c r="BD18" s="37">
        <v>28782812</v>
      </c>
      <c r="BE18" s="37">
        <v>28814043</v>
      </c>
      <c r="BF18" s="37">
        <v>28878273</v>
      </c>
      <c r="BG18" s="37">
        <v>28875624</v>
      </c>
      <c r="BH18" s="37">
        <v>28878552</v>
      </c>
      <c r="BI18" s="37">
        <v>28893300</v>
      </c>
      <c r="BJ18" s="37">
        <v>28886655</v>
      </c>
      <c r="BK18" s="37">
        <v>28930047</v>
      </c>
      <c r="BL18" s="37">
        <v>28958708</v>
      </c>
      <c r="BM18" s="37">
        <v>28974509</v>
      </c>
      <c r="BN18" s="37">
        <v>28965784</v>
      </c>
      <c r="BO18" s="37">
        <v>28986915</v>
      </c>
      <c r="BP18" s="37">
        <v>29019884</v>
      </c>
      <c r="BQ18" s="37">
        <v>29011973</v>
      </c>
      <c r="BR18" s="37">
        <v>28994244</v>
      </c>
      <c r="BS18" s="37">
        <v>28518412</v>
      </c>
      <c r="BT18" s="37">
        <v>28363023</v>
      </c>
      <c r="BU18" s="37">
        <v>28333830</v>
      </c>
      <c r="BV18" s="37">
        <v>28307361</v>
      </c>
      <c r="BW18" s="37">
        <v>28272384</v>
      </c>
      <c r="BX18" s="37">
        <v>28244996</v>
      </c>
      <c r="BY18" s="38">
        <v>28211839</v>
      </c>
      <c r="BZ18" s="37"/>
    </row>
    <row r="19" spans="1:91" x14ac:dyDescent="0.45">
      <c r="A19" s="31">
        <v>44166</v>
      </c>
      <c r="B19" s="37">
        <v>26762425</v>
      </c>
      <c r="C19" s="37">
        <v>26837568</v>
      </c>
      <c r="D19" s="37">
        <v>26890597</v>
      </c>
      <c r="E19" s="37">
        <v>26911655</v>
      </c>
      <c r="F19" s="37">
        <v>26992794</v>
      </c>
      <c r="G19" s="37">
        <v>27004457</v>
      </c>
      <c r="H19" s="37">
        <v>27157327</v>
      </c>
      <c r="I19" s="37">
        <v>27212350</v>
      </c>
      <c r="J19" s="37">
        <v>27291431</v>
      </c>
      <c r="K19" s="37">
        <v>27348222</v>
      </c>
      <c r="L19" s="37">
        <v>27397984</v>
      </c>
      <c r="M19" s="37">
        <v>27461053</v>
      </c>
      <c r="N19" s="37">
        <v>27519845</v>
      </c>
      <c r="O19" s="37">
        <v>27559643</v>
      </c>
      <c r="P19" s="37">
        <v>27612200</v>
      </c>
      <c r="Q19" s="37">
        <v>27677558</v>
      </c>
      <c r="R19" s="37">
        <v>27710622</v>
      </c>
      <c r="S19" s="37">
        <v>27690830</v>
      </c>
      <c r="T19" s="37">
        <v>27762323</v>
      </c>
      <c r="U19" s="37">
        <v>27795832</v>
      </c>
      <c r="V19" s="37">
        <v>27811633</v>
      </c>
      <c r="W19" s="37">
        <v>27832504</v>
      </c>
      <c r="X19" s="37">
        <v>27872130</v>
      </c>
      <c r="Y19" s="37">
        <v>27911807</v>
      </c>
      <c r="Z19" s="37">
        <v>27951377</v>
      </c>
      <c r="AA19" s="37">
        <v>27957158</v>
      </c>
      <c r="AB19" s="37">
        <v>27990360</v>
      </c>
      <c r="AC19" s="37">
        <v>28022271</v>
      </c>
      <c r="AD19" s="37">
        <v>28047998</v>
      </c>
      <c r="AE19" s="37">
        <v>28088710</v>
      </c>
      <c r="AF19" s="37">
        <v>28089558</v>
      </c>
      <c r="AG19" s="37">
        <v>28129138</v>
      </c>
      <c r="AH19" s="37">
        <v>28176599</v>
      </c>
      <c r="AI19" s="37">
        <v>28203153</v>
      </c>
      <c r="AJ19" s="37">
        <v>28241623</v>
      </c>
      <c r="AK19" s="37">
        <v>28278991</v>
      </c>
      <c r="AL19" s="37">
        <v>28300804</v>
      </c>
      <c r="AM19" s="37">
        <v>28341826</v>
      </c>
      <c r="AN19" s="37">
        <v>28378759</v>
      </c>
      <c r="AO19" s="37">
        <v>28411384</v>
      </c>
      <c r="AP19" s="37">
        <v>28439866</v>
      </c>
      <c r="AQ19" s="37">
        <v>28471541</v>
      </c>
      <c r="AR19" s="37">
        <v>28480168</v>
      </c>
      <c r="AS19" s="37">
        <v>28488941</v>
      </c>
      <c r="AT19" s="37">
        <v>28486969</v>
      </c>
      <c r="AU19" s="37">
        <v>28542726</v>
      </c>
      <c r="AV19" s="37">
        <v>28552392</v>
      </c>
      <c r="AW19" s="37">
        <v>28579074</v>
      </c>
      <c r="AX19" s="37">
        <v>28619421</v>
      </c>
      <c r="AY19" s="37">
        <v>28668534</v>
      </c>
      <c r="AZ19" s="37">
        <v>28678225</v>
      </c>
      <c r="BA19" s="37">
        <v>28707391</v>
      </c>
      <c r="BB19" s="37">
        <v>28763764</v>
      </c>
      <c r="BC19" s="37">
        <v>28763440</v>
      </c>
      <c r="BD19" s="37">
        <v>28783170</v>
      </c>
      <c r="BE19" s="37">
        <v>28814811</v>
      </c>
      <c r="BF19" s="37">
        <v>28877703</v>
      </c>
      <c r="BG19" s="37">
        <v>28873828</v>
      </c>
      <c r="BH19" s="37">
        <v>28876809</v>
      </c>
      <c r="BI19" s="37">
        <v>28891567</v>
      </c>
      <c r="BJ19" s="37">
        <v>28885297</v>
      </c>
      <c r="BK19" s="37">
        <v>28932772</v>
      </c>
      <c r="BL19" s="37">
        <v>28964046</v>
      </c>
      <c r="BM19" s="37">
        <v>28963746</v>
      </c>
      <c r="BN19" s="37">
        <v>28976365</v>
      </c>
      <c r="BO19" s="37">
        <v>28991067</v>
      </c>
      <c r="BP19" s="37">
        <v>29021808</v>
      </c>
      <c r="BQ19" s="37">
        <v>29014446</v>
      </c>
      <c r="BR19" s="37">
        <v>28994716</v>
      </c>
      <c r="BS19" s="37">
        <v>28519184</v>
      </c>
      <c r="BT19" s="37">
        <v>28360930</v>
      </c>
      <c r="BU19" s="37">
        <v>28329956</v>
      </c>
      <c r="BV19" s="37">
        <v>28301456</v>
      </c>
      <c r="BW19" s="37">
        <v>28262605</v>
      </c>
      <c r="BX19" s="37">
        <v>28231450</v>
      </c>
      <c r="BY19" s="37">
        <v>28223570</v>
      </c>
      <c r="BZ19" s="38">
        <v>28195246</v>
      </c>
    </row>
    <row r="20" spans="1:91" x14ac:dyDescent="0.45">
      <c r="A20" s="31">
        <v>44197</v>
      </c>
      <c r="B20" s="37">
        <v>26763357</v>
      </c>
      <c r="C20" s="37">
        <v>26839044</v>
      </c>
      <c r="D20" s="37">
        <v>26892259</v>
      </c>
      <c r="E20" s="37">
        <v>26907033</v>
      </c>
      <c r="F20" s="37">
        <v>26994283</v>
      </c>
      <c r="G20" s="37">
        <v>27001606</v>
      </c>
      <c r="H20" s="37">
        <v>27155185</v>
      </c>
      <c r="I20" s="37">
        <v>27213982</v>
      </c>
      <c r="J20" s="37">
        <v>27295457</v>
      </c>
      <c r="K20" s="37">
        <v>27351176</v>
      </c>
      <c r="L20" s="37">
        <v>27399232</v>
      </c>
      <c r="M20" s="37">
        <v>27461964</v>
      </c>
      <c r="N20" s="37">
        <v>27520764</v>
      </c>
      <c r="O20" s="37">
        <v>27561053</v>
      </c>
      <c r="P20" s="37">
        <v>27613699</v>
      </c>
      <c r="Q20" s="37">
        <v>27673078</v>
      </c>
      <c r="R20" s="37">
        <v>27710712</v>
      </c>
      <c r="S20" s="37">
        <v>27687526</v>
      </c>
      <c r="T20" s="37">
        <v>27759669</v>
      </c>
      <c r="U20" s="37">
        <v>27796746</v>
      </c>
      <c r="V20" s="37">
        <v>27815862</v>
      </c>
      <c r="W20" s="37">
        <v>27835283</v>
      </c>
      <c r="X20" s="37">
        <v>27872848</v>
      </c>
      <c r="Y20" s="37">
        <v>27912198</v>
      </c>
      <c r="Z20" s="37">
        <v>27951848</v>
      </c>
      <c r="AA20" s="37">
        <v>27958044</v>
      </c>
      <c r="AB20" s="37">
        <v>27991060</v>
      </c>
      <c r="AC20" s="37">
        <v>28018161</v>
      </c>
      <c r="AD20" s="37">
        <v>28045612</v>
      </c>
      <c r="AE20" s="37">
        <v>28084524</v>
      </c>
      <c r="AF20" s="37">
        <v>28085908</v>
      </c>
      <c r="AG20" s="37">
        <v>28129779</v>
      </c>
      <c r="AH20" s="37">
        <v>28181955</v>
      </c>
      <c r="AI20" s="37">
        <v>28206151</v>
      </c>
      <c r="AJ20" s="37">
        <v>28243224</v>
      </c>
      <c r="AK20" s="37">
        <v>28279009</v>
      </c>
      <c r="AL20" s="37">
        <v>28301053</v>
      </c>
      <c r="AM20" s="37">
        <v>28342214</v>
      </c>
      <c r="AN20" s="37">
        <v>28379044</v>
      </c>
      <c r="AO20" s="37">
        <v>28408796</v>
      </c>
      <c r="AP20" s="37">
        <v>28434036</v>
      </c>
      <c r="AQ20" s="37">
        <v>28466029</v>
      </c>
      <c r="AR20" s="37">
        <v>28475360</v>
      </c>
      <c r="AS20" s="37">
        <v>28489932</v>
      </c>
      <c r="AT20" s="37">
        <v>28493938</v>
      </c>
      <c r="AU20" s="37">
        <v>28546602</v>
      </c>
      <c r="AV20" s="37">
        <v>28556479</v>
      </c>
      <c r="AW20" s="37">
        <v>28578858</v>
      </c>
      <c r="AX20" s="37">
        <v>28619190</v>
      </c>
      <c r="AY20" s="37">
        <v>28667776</v>
      </c>
      <c r="AZ20" s="37">
        <v>28677291</v>
      </c>
      <c r="BA20" s="37">
        <v>28706183</v>
      </c>
      <c r="BB20" s="37">
        <v>28753953</v>
      </c>
      <c r="BC20" s="37">
        <v>28756649</v>
      </c>
      <c r="BD20" s="37">
        <v>28777595</v>
      </c>
      <c r="BE20" s="37">
        <v>28816504</v>
      </c>
      <c r="BF20" s="37">
        <v>28887164</v>
      </c>
      <c r="BG20" s="37">
        <v>28879549</v>
      </c>
      <c r="BH20" s="37">
        <v>28884891</v>
      </c>
      <c r="BI20" s="37">
        <v>28891807</v>
      </c>
      <c r="BJ20" s="37">
        <v>28885361</v>
      </c>
      <c r="BK20" s="37">
        <v>28931455</v>
      </c>
      <c r="BL20" s="37">
        <v>28962495</v>
      </c>
      <c r="BM20" s="37">
        <v>28964211</v>
      </c>
      <c r="BN20" s="37">
        <v>28962886</v>
      </c>
      <c r="BO20" s="37">
        <v>28983254</v>
      </c>
      <c r="BP20" s="37">
        <v>29016792</v>
      </c>
      <c r="BQ20" s="37">
        <v>29018392</v>
      </c>
      <c r="BR20" s="37">
        <v>29006678</v>
      </c>
      <c r="BS20" s="37">
        <v>28527781</v>
      </c>
      <c r="BT20" s="37">
        <v>28371447</v>
      </c>
      <c r="BU20" s="37">
        <v>28327803</v>
      </c>
      <c r="BV20" s="37">
        <v>28295896</v>
      </c>
      <c r="BW20" s="37">
        <v>28253127</v>
      </c>
      <c r="BX20" s="37">
        <v>28211666</v>
      </c>
      <c r="BY20" s="37">
        <v>28195693</v>
      </c>
      <c r="BZ20" s="37">
        <v>28138305</v>
      </c>
      <c r="CA20" s="38">
        <v>28190738</v>
      </c>
    </row>
    <row r="21" spans="1:91" x14ac:dyDescent="0.45">
      <c r="A21" s="31">
        <v>44228</v>
      </c>
      <c r="B21" s="40">
        <v>26763777</v>
      </c>
      <c r="C21" s="40">
        <v>26839168</v>
      </c>
      <c r="D21" s="40">
        <v>26892092</v>
      </c>
      <c r="E21" s="40">
        <v>26908932</v>
      </c>
      <c r="F21" s="40">
        <v>26994070</v>
      </c>
      <c r="G21" s="40">
        <v>27003634</v>
      </c>
      <c r="H21" s="40">
        <v>27149956</v>
      </c>
      <c r="I21" s="40">
        <v>27214557</v>
      </c>
      <c r="J21" s="40">
        <v>27295723</v>
      </c>
      <c r="K21" s="40">
        <v>27351558</v>
      </c>
      <c r="L21" s="40">
        <v>27399005</v>
      </c>
      <c r="M21" s="40">
        <v>27461798</v>
      </c>
      <c r="N21" s="40">
        <v>27520950</v>
      </c>
      <c r="O21" s="40">
        <v>27561100</v>
      </c>
      <c r="P21" s="40">
        <v>27613735</v>
      </c>
      <c r="Q21" s="40">
        <v>27675177</v>
      </c>
      <c r="R21" s="40">
        <v>27710664</v>
      </c>
      <c r="S21" s="40">
        <v>27689603</v>
      </c>
      <c r="T21" s="40">
        <v>27754976</v>
      </c>
      <c r="U21" s="40">
        <v>27797093</v>
      </c>
      <c r="V21" s="40">
        <v>27815888</v>
      </c>
      <c r="W21" s="40">
        <v>27835438</v>
      </c>
      <c r="X21" s="40">
        <v>27872200</v>
      </c>
      <c r="Y21" s="40">
        <v>27911580</v>
      </c>
      <c r="Z21" s="40">
        <v>27951690</v>
      </c>
      <c r="AA21" s="40">
        <v>27957966</v>
      </c>
      <c r="AB21" s="40">
        <v>27991624</v>
      </c>
      <c r="AC21" s="40">
        <v>28020495</v>
      </c>
      <c r="AD21" s="40">
        <v>28046234</v>
      </c>
      <c r="AE21" s="40">
        <v>28086671</v>
      </c>
      <c r="AF21" s="40">
        <v>28082282</v>
      </c>
      <c r="AG21" s="40">
        <v>28129522</v>
      </c>
      <c r="AH21" s="40">
        <v>28181495</v>
      </c>
      <c r="AI21" s="40">
        <v>28206109</v>
      </c>
      <c r="AJ21" s="40">
        <v>28240830</v>
      </c>
      <c r="AK21" s="40">
        <v>28277903</v>
      </c>
      <c r="AL21" s="40">
        <v>28300381</v>
      </c>
      <c r="AM21" s="40">
        <v>28341808</v>
      </c>
      <c r="AN21" s="40">
        <v>28380225</v>
      </c>
      <c r="AO21" s="40">
        <v>28412143</v>
      </c>
      <c r="AP21" s="40">
        <v>28435700</v>
      </c>
      <c r="AQ21" s="40">
        <v>28468799</v>
      </c>
      <c r="AR21" s="40">
        <v>28473078</v>
      </c>
      <c r="AS21" s="40">
        <v>28488390</v>
      </c>
      <c r="AT21" s="40">
        <v>28492569</v>
      </c>
      <c r="AU21" s="40">
        <v>28546228</v>
      </c>
      <c r="AV21" s="40">
        <v>28552009</v>
      </c>
      <c r="AW21" s="40">
        <v>28577420</v>
      </c>
      <c r="AX21" s="40">
        <v>28618217</v>
      </c>
      <c r="AY21" s="40">
        <v>28667147</v>
      </c>
      <c r="AZ21" s="40">
        <v>28679240</v>
      </c>
      <c r="BA21" s="40">
        <v>28710892</v>
      </c>
      <c r="BB21" s="40">
        <v>28756859</v>
      </c>
      <c r="BC21" s="40">
        <v>28760162</v>
      </c>
      <c r="BD21" s="40">
        <v>28777000</v>
      </c>
      <c r="BE21" s="40">
        <v>28813319</v>
      </c>
      <c r="BF21" s="40">
        <v>28884670</v>
      </c>
      <c r="BG21" s="40">
        <v>28879177</v>
      </c>
      <c r="BH21" s="40">
        <v>28878304</v>
      </c>
      <c r="BI21" s="40">
        <v>28890743</v>
      </c>
      <c r="BJ21" s="40">
        <v>28884717</v>
      </c>
      <c r="BK21" s="40">
        <v>28931248</v>
      </c>
      <c r="BL21" s="40">
        <v>28965644</v>
      </c>
      <c r="BM21" s="40">
        <v>28971204</v>
      </c>
      <c r="BN21" s="40">
        <v>28967321</v>
      </c>
      <c r="BO21" s="40">
        <v>28988330</v>
      </c>
      <c r="BP21" s="40">
        <v>29017505</v>
      </c>
      <c r="BQ21" s="40">
        <v>29013470</v>
      </c>
      <c r="BR21" s="40">
        <v>29003137</v>
      </c>
      <c r="BS21" s="40">
        <v>28534325</v>
      </c>
      <c r="BT21" s="40">
        <v>28370301</v>
      </c>
      <c r="BU21" s="40">
        <v>28332546</v>
      </c>
      <c r="BV21" s="40">
        <v>28299502</v>
      </c>
      <c r="BW21" s="40">
        <v>28254341</v>
      </c>
      <c r="BX21" s="40">
        <v>28212078</v>
      </c>
      <c r="BY21" s="40">
        <v>28193881</v>
      </c>
      <c r="BZ21" s="40">
        <v>28131157</v>
      </c>
      <c r="CA21" s="40">
        <v>28204248</v>
      </c>
      <c r="CB21" s="38">
        <v>28287235</v>
      </c>
    </row>
    <row r="22" spans="1:91" x14ac:dyDescent="0.45">
      <c r="A22" s="31">
        <v>44256</v>
      </c>
      <c r="B22" s="40">
        <v>26762746</v>
      </c>
      <c r="C22" s="40">
        <v>26838430</v>
      </c>
      <c r="D22" s="40">
        <v>26891687</v>
      </c>
      <c r="E22" s="40">
        <v>26907740</v>
      </c>
      <c r="F22" s="40">
        <v>26993717</v>
      </c>
      <c r="G22" s="40">
        <v>27004189</v>
      </c>
      <c r="H22" s="40">
        <v>27160664</v>
      </c>
      <c r="I22" s="40">
        <v>27213148</v>
      </c>
      <c r="J22" s="40">
        <v>27294042</v>
      </c>
      <c r="K22" s="40">
        <v>27349491</v>
      </c>
      <c r="L22" s="40">
        <v>27397705</v>
      </c>
      <c r="M22" s="40">
        <v>27460341</v>
      </c>
      <c r="N22" s="40">
        <v>27519728</v>
      </c>
      <c r="O22" s="40">
        <v>27560135</v>
      </c>
      <c r="P22" s="40">
        <v>27613121</v>
      </c>
      <c r="Q22" s="40">
        <v>27674093</v>
      </c>
      <c r="R22" s="40">
        <v>27710722</v>
      </c>
      <c r="S22" s="40">
        <v>27690639</v>
      </c>
      <c r="T22" s="40">
        <v>27765169</v>
      </c>
      <c r="U22" s="40">
        <v>27796154</v>
      </c>
      <c r="V22" s="40">
        <v>27814143</v>
      </c>
      <c r="W22" s="40">
        <v>27833109</v>
      </c>
      <c r="X22" s="40">
        <v>27870708</v>
      </c>
      <c r="Y22" s="40">
        <v>27909866</v>
      </c>
      <c r="Z22" s="40">
        <v>27950021</v>
      </c>
      <c r="AA22" s="40">
        <v>27956514</v>
      </c>
      <c r="AB22" s="40">
        <v>27990654</v>
      </c>
      <c r="AC22" s="40">
        <v>28019890</v>
      </c>
      <c r="AD22" s="40">
        <v>28046976</v>
      </c>
      <c r="AE22" s="40">
        <v>28088650</v>
      </c>
      <c r="AF22" s="40">
        <v>28091780</v>
      </c>
      <c r="AG22" s="40">
        <v>28129261</v>
      </c>
      <c r="AH22" s="40">
        <v>28179622</v>
      </c>
      <c r="AI22" s="40">
        <v>28203330</v>
      </c>
      <c r="AJ22" s="40">
        <v>28238928</v>
      </c>
      <c r="AK22" s="40">
        <v>28275771</v>
      </c>
      <c r="AL22" s="40">
        <v>28298101</v>
      </c>
      <c r="AM22" s="40">
        <v>28339685</v>
      </c>
      <c r="AN22" s="40">
        <v>28378785</v>
      </c>
      <c r="AO22" s="40">
        <v>28412085</v>
      </c>
      <c r="AP22" s="40">
        <v>28437460</v>
      </c>
      <c r="AQ22" s="40">
        <v>28472391</v>
      </c>
      <c r="AR22" s="40">
        <v>28482297</v>
      </c>
      <c r="AS22" s="40">
        <v>28489532</v>
      </c>
      <c r="AT22" s="40">
        <v>28489715</v>
      </c>
      <c r="AU22" s="40">
        <v>28542395</v>
      </c>
      <c r="AV22" s="40">
        <v>28548732</v>
      </c>
      <c r="AW22" s="40">
        <v>28575641</v>
      </c>
      <c r="AX22" s="40">
        <v>28615298</v>
      </c>
      <c r="AY22" s="40">
        <v>28664387</v>
      </c>
      <c r="AZ22" s="40">
        <v>28677339</v>
      </c>
      <c r="BA22" s="40">
        <v>28711445</v>
      </c>
      <c r="BB22" s="40">
        <v>28759875</v>
      </c>
      <c r="BC22" s="40">
        <v>28765554</v>
      </c>
      <c r="BD22" s="40">
        <v>28785593</v>
      </c>
      <c r="BE22" s="40">
        <v>28816394</v>
      </c>
      <c r="BF22" s="40">
        <v>28880761</v>
      </c>
      <c r="BG22" s="40">
        <v>28874580</v>
      </c>
      <c r="BH22" s="40">
        <v>28875094</v>
      </c>
      <c r="BI22" s="40">
        <v>28891721</v>
      </c>
      <c r="BJ22" s="40">
        <v>28883528</v>
      </c>
      <c r="BK22" s="40">
        <v>28930372</v>
      </c>
      <c r="BL22" s="40">
        <v>28965851</v>
      </c>
      <c r="BM22" s="40">
        <v>28974625</v>
      </c>
      <c r="BN22" s="40">
        <v>28974055</v>
      </c>
      <c r="BO22" s="40">
        <v>28997663</v>
      </c>
      <c r="BP22" s="40">
        <v>29027806</v>
      </c>
      <c r="BQ22" s="40">
        <v>29020345</v>
      </c>
      <c r="BR22" s="40">
        <v>29001259</v>
      </c>
      <c r="BS22" s="40">
        <v>28539474</v>
      </c>
      <c r="BT22" s="40">
        <v>28375113</v>
      </c>
      <c r="BU22" s="40">
        <v>28343732</v>
      </c>
      <c r="BV22" s="40">
        <v>28306426</v>
      </c>
      <c r="BW22" s="40">
        <v>28259183</v>
      </c>
      <c r="BX22" s="40">
        <v>28215457</v>
      </c>
      <c r="BY22" s="40">
        <v>28196559</v>
      </c>
      <c r="BZ22" s="40">
        <v>28130759</v>
      </c>
      <c r="CA22" s="40">
        <v>28204748</v>
      </c>
      <c r="CB22" s="40">
        <v>28259776</v>
      </c>
      <c r="CC22" s="38">
        <v>28327675</v>
      </c>
    </row>
    <row r="23" spans="1:91" x14ac:dyDescent="0.45">
      <c r="A23" s="31">
        <v>44287</v>
      </c>
      <c r="B23" s="40">
        <v>26763157</v>
      </c>
      <c r="C23" s="40">
        <v>26838745</v>
      </c>
      <c r="D23" s="40">
        <v>26891976</v>
      </c>
      <c r="E23" s="40">
        <v>26907751</v>
      </c>
      <c r="F23" s="40">
        <v>26994195</v>
      </c>
      <c r="G23" s="40">
        <v>27002973</v>
      </c>
      <c r="H23" s="40">
        <v>27155956</v>
      </c>
      <c r="I23" s="40">
        <v>27213851</v>
      </c>
      <c r="J23" s="40">
        <v>27294763</v>
      </c>
      <c r="K23" s="40">
        <v>27351170</v>
      </c>
      <c r="L23" s="40">
        <v>27398467</v>
      </c>
      <c r="M23" s="40">
        <v>27461229</v>
      </c>
      <c r="N23" s="40">
        <v>27520316</v>
      </c>
      <c r="O23" s="40">
        <v>27560567</v>
      </c>
      <c r="P23" s="40">
        <v>27613392</v>
      </c>
      <c r="Q23" s="40">
        <v>27673900</v>
      </c>
      <c r="R23" s="40">
        <v>27711050</v>
      </c>
      <c r="S23" s="40">
        <v>27689168</v>
      </c>
      <c r="T23" s="40">
        <v>27760622</v>
      </c>
      <c r="U23" s="40">
        <v>27796665</v>
      </c>
      <c r="V23" s="40">
        <v>27814906</v>
      </c>
      <c r="W23" s="40">
        <v>27835300</v>
      </c>
      <c r="X23" s="40">
        <v>27871420</v>
      </c>
      <c r="Y23" s="40">
        <v>27910569</v>
      </c>
      <c r="Z23" s="40">
        <v>27951867</v>
      </c>
      <c r="AA23" s="40">
        <v>27956779</v>
      </c>
      <c r="AB23" s="40">
        <v>27990650</v>
      </c>
      <c r="AC23" s="40">
        <v>28019325</v>
      </c>
      <c r="AD23" s="40">
        <v>28046905</v>
      </c>
      <c r="AE23" s="40">
        <v>28086847</v>
      </c>
      <c r="AF23" s="40">
        <v>28087143</v>
      </c>
      <c r="AG23" s="40">
        <v>28129616</v>
      </c>
      <c r="AH23" s="40">
        <v>28180638</v>
      </c>
      <c r="AI23" s="40">
        <v>28206406</v>
      </c>
      <c r="AJ23" s="40">
        <v>28239644</v>
      </c>
      <c r="AK23" s="40">
        <v>28276462</v>
      </c>
      <c r="AL23" s="40">
        <v>28301369</v>
      </c>
      <c r="AM23" s="40">
        <v>28339852</v>
      </c>
      <c r="AN23" s="40">
        <v>28378486</v>
      </c>
      <c r="AO23" s="40">
        <v>28410962</v>
      </c>
      <c r="AP23" s="40">
        <v>28436836</v>
      </c>
      <c r="AQ23" s="40">
        <v>28469782</v>
      </c>
      <c r="AR23" s="40">
        <v>28476605</v>
      </c>
      <c r="AS23" s="40">
        <v>28489690</v>
      </c>
      <c r="AT23" s="40">
        <v>28492420</v>
      </c>
      <c r="AU23" s="40">
        <v>28546844</v>
      </c>
      <c r="AV23" s="40">
        <v>28549071</v>
      </c>
      <c r="AW23" s="40">
        <v>28575447</v>
      </c>
      <c r="AX23" s="40">
        <v>28620762</v>
      </c>
      <c r="AY23" s="40">
        <v>28664259</v>
      </c>
      <c r="AZ23" s="40">
        <v>28676701</v>
      </c>
      <c r="BA23" s="40">
        <v>28709784</v>
      </c>
      <c r="BB23" s="40">
        <v>28758493</v>
      </c>
      <c r="BC23" s="40">
        <v>28762134</v>
      </c>
      <c r="BD23" s="40">
        <v>28778710</v>
      </c>
      <c r="BE23" s="40">
        <v>28816214</v>
      </c>
      <c r="BF23" s="40">
        <v>28885465</v>
      </c>
      <c r="BG23" s="40">
        <v>28880713</v>
      </c>
      <c r="BH23" s="40">
        <v>28879589</v>
      </c>
      <c r="BI23" s="40">
        <v>28896059</v>
      </c>
      <c r="BJ23" s="40">
        <v>28896415</v>
      </c>
      <c r="BK23" s="40">
        <v>28936333</v>
      </c>
      <c r="BL23" s="40">
        <v>28971362</v>
      </c>
      <c r="BM23" s="40">
        <v>28978943</v>
      </c>
      <c r="BN23" s="40">
        <v>28978680</v>
      </c>
      <c r="BO23" s="40">
        <v>28999970</v>
      </c>
      <c r="BP23" s="40">
        <v>29026463</v>
      </c>
      <c r="BQ23" s="40">
        <v>29026694</v>
      </c>
      <c r="BR23" s="40">
        <v>29011844</v>
      </c>
      <c r="BS23" s="40">
        <v>28548810</v>
      </c>
      <c r="BT23" s="40">
        <v>28376303</v>
      </c>
      <c r="BU23" s="40">
        <v>28342650</v>
      </c>
      <c r="BV23" s="40">
        <v>28316198</v>
      </c>
      <c r="BW23" s="40">
        <v>28258244</v>
      </c>
      <c r="BX23" s="40">
        <v>28210087</v>
      </c>
      <c r="BY23" s="40">
        <v>28186570</v>
      </c>
      <c r="BZ23" s="40">
        <v>28116481</v>
      </c>
      <c r="CA23" s="40">
        <v>28177920</v>
      </c>
      <c r="CB23" s="40">
        <v>28213193</v>
      </c>
      <c r="CC23" s="40">
        <v>28255345</v>
      </c>
      <c r="CD23" s="38">
        <v>28199230</v>
      </c>
    </row>
    <row r="24" spans="1:91" x14ac:dyDescent="0.45">
      <c r="A24" s="31">
        <v>44317</v>
      </c>
      <c r="B24" s="40">
        <v>26762819</v>
      </c>
      <c r="C24" s="40">
        <v>26838017</v>
      </c>
      <c r="D24" s="40">
        <v>26891100</v>
      </c>
      <c r="E24" s="40">
        <v>26911494</v>
      </c>
      <c r="F24" s="40">
        <v>26994046</v>
      </c>
      <c r="G24" s="40">
        <v>27003781</v>
      </c>
      <c r="H24" s="40">
        <v>27162132</v>
      </c>
      <c r="I24" s="40">
        <v>27214653</v>
      </c>
      <c r="J24" s="40">
        <v>27293246</v>
      </c>
      <c r="K24" s="40">
        <v>27346601</v>
      </c>
      <c r="L24" s="40">
        <v>27397046</v>
      </c>
      <c r="M24" s="40">
        <v>27459810</v>
      </c>
      <c r="N24" s="40">
        <v>27519533</v>
      </c>
      <c r="O24" s="40">
        <v>27559396</v>
      </c>
      <c r="P24" s="40">
        <v>27612184</v>
      </c>
      <c r="Q24" s="40">
        <v>27677191</v>
      </c>
      <c r="R24" s="40">
        <v>27711320</v>
      </c>
      <c r="S24" s="40">
        <v>27691011</v>
      </c>
      <c r="T24" s="40">
        <v>27767518</v>
      </c>
      <c r="U24" s="40">
        <v>27798472</v>
      </c>
      <c r="V24" s="40">
        <v>27813699</v>
      </c>
      <c r="W24" s="40">
        <v>27829952</v>
      </c>
      <c r="X24" s="40">
        <v>27869674</v>
      </c>
      <c r="Y24" s="40">
        <v>27908582</v>
      </c>
      <c r="Z24" s="40">
        <v>27950198</v>
      </c>
      <c r="AA24" s="40">
        <v>27954757</v>
      </c>
      <c r="AB24" s="40">
        <v>27988865</v>
      </c>
      <c r="AC24" s="40">
        <v>28021533</v>
      </c>
      <c r="AD24" s="40">
        <v>28048212</v>
      </c>
      <c r="AE24" s="40">
        <v>28090563</v>
      </c>
      <c r="AF24" s="40">
        <v>28096027</v>
      </c>
      <c r="AG24" s="40">
        <v>28134212</v>
      </c>
      <c r="AH24" s="40">
        <v>28179686</v>
      </c>
      <c r="AI24" s="40">
        <v>28198874</v>
      </c>
      <c r="AJ24" s="40">
        <v>28236948</v>
      </c>
      <c r="AK24" s="40">
        <v>28273605</v>
      </c>
      <c r="AL24" s="40">
        <v>28298623</v>
      </c>
      <c r="AM24" s="40">
        <v>28336528</v>
      </c>
      <c r="AN24" s="40">
        <v>28375982</v>
      </c>
      <c r="AO24" s="40">
        <v>28411953</v>
      </c>
      <c r="AP24" s="40">
        <v>28439438</v>
      </c>
      <c r="AQ24" s="40">
        <v>28476029</v>
      </c>
      <c r="AR24" s="40">
        <v>28489938</v>
      </c>
      <c r="AS24" s="40">
        <v>28499404</v>
      </c>
      <c r="AT24" s="40">
        <v>28491690</v>
      </c>
      <c r="AU24" s="40">
        <v>28539274</v>
      </c>
      <c r="AV24" s="40">
        <v>28547268</v>
      </c>
      <c r="AW24" s="40">
        <v>28573196</v>
      </c>
      <c r="AX24" s="40">
        <v>28618725</v>
      </c>
      <c r="AY24" s="40">
        <v>28663807</v>
      </c>
      <c r="AZ24" s="40">
        <v>28676055</v>
      </c>
      <c r="BA24" s="40">
        <v>28712473</v>
      </c>
      <c r="BB24" s="40">
        <v>28765156</v>
      </c>
      <c r="BC24" s="40">
        <v>28773063</v>
      </c>
      <c r="BD24" s="40">
        <v>28799119</v>
      </c>
      <c r="BE24" s="40">
        <v>28834454</v>
      </c>
      <c r="BF24" s="40">
        <v>28884939</v>
      </c>
      <c r="BG24" s="40">
        <v>28868705</v>
      </c>
      <c r="BH24" s="40">
        <v>28873494</v>
      </c>
      <c r="BI24" s="40">
        <v>28889769</v>
      </c>
      <c r="BJ24" s="40">
        <v>28890709</v>
      </c>
      <c r="BK24" s="40">
        <v>28934918</v>
      </c>
      <c r="BL24" s="40">
        <v>28968962</v>
      </c>
      <c r="BM24" s="40">
        <v>28979924</v>
      </c>
      <c r="BN24" s="40">
        <v>28985346</v>
      </c>
      <c r="BO24" s="40">
        <v>29011162</v>
      </c>
      <c r="BP24" s="40">
        <v>29049828</v>
      </c>
      <c r="BQ24" s="40">
        <v>29049641</v>
      </c>
      <c r="BR24" s="40">
        <v>29015976</v>
      </c>
      <c r="BS24" s="40">
        <v>28534573</v>
      </c>
      <c r="BT24" s="40">
        <v>28368886</v>
      </c>
      <c r="BU24" s="40">
        <v>28333919</v>
      </c>
      <c r="BV24" s="40">
        <v>28307517</v>
      </c>
      <c r="BW24" s="40">
        <v>28253591</v>
      </c>
      <c r="BX24" s="40">
        <v>28195034</v>
      </c>
      <c r="BY24" s="40">
        <v>28165597</v>
      </c>
      <c r="BZ24" s="40">
        <v>28088446</v>
      </c>
      <c r="CA24" s="40">
        <v>28133641</v>
      </c>
      <c r="CB24" s="40">
        <v>28143555</v>
      </c>
      <c r="CC24" s="40">
        <v>28151106</v>
      </c>
      <c r="CD24" s="40">
        <v>28180846</v>
      </c>
      <c r="CE24" s="38">
        <v>28278056</v>
      </c>
    </row>
    <row r="25" spans="1:91" x14ac:dyDescent="0.45">
      <c r="A25" s="31">
        <v>44348</v>
      </c>
      <c r="B25" s="40">
        <v>26762475</v>
      </c>
      <c r="C25" s="40">
        <v>26837795</v>
      </c>
      <c r="D25" s="40">
        <v>26890967</v>
      </c>
      <c r="E25" s="40">
        <v>26907481</v>
      </c>
      <c r="F25" s="40">
        <v>26994207</v>
      </c>
      <c r="G25" s="40">
        <v>27004713</v>
      </c>
      <c r="H25" s="40">
        <v>27160821</v>
      </c>
      <c r="I25" s="40">
        <v>27215632</v>
      </c>
      <c r="J25" s="40">
        <v>27296092</v>
      </c>
      <c r="K25" s="40">
        <v>27350239</v>
      </c>
      <c r="L25" s="40">
        <v>27397061</v>
      </c>
      <c r="M25" s="40">
        <v>27458937</v>
      </c>
      <c r="N25" s="40">
        <v>27518768</v>
      </c>
      <c r="O25" s="40">
        <v>27558619</v>
      </c>
      <c r="P25" s="40">
        <v>27611615</v>
      </c>
      <c r="Q25" s="40">
        <v>27673331</v>
      </c>
      <c r="R25" s="40">
        <v>27710735</v>
      </c>
      <c r="S25" s="40">
        <v>27692273</v>
      </c>
      <c r="T25" s="40">
        <v>27767236</v>
      </c>
      <c r="U25" s="40">
        <v>27800623</v>
      </c>
      <c r="V25" s="40">
        <v>27816350</v>
      </c>
      <c r="W25" s="40">
        <v>27835004</v>
      </c>
      <c r="X25" s="40">
        <v>27869827</v>
      </c>
      <c r="Y25" s="40">
        <v>27907272</v>
      </c>
      <c r="Z25" s="40">
        <v>27948313</v>
      </c>
      <c r="AA25" s="40">
        <v>27952737</v>
      </c>
      <c r="AB25" s="40">
        <v>27987304</v>
      </c>
      <c r="AC25" s="40">
        <v>28018061</v>
      </c>
      <c r="AD25" s="40">
        <v>28046817</v>
      </c>
      <c r="AE25" s="40">
        <v>28092480</v>
      </c>
      <c r="AF25" s="40">
        <v>28097656</v>
      </c>
      <c r="AG25" s="40">
        <v>28138558</v>
      </c>
      <c r="AH25" s="40">
        <v>28182277</v>
      </c>
      <c r="AI25" s="40">
        <v>28206889</v>
      </c>
      <c r="AJ25" s="40">
        <v>28238021</v>
      </c>
      <c r="AK25" s="40">
        <v>28269563</v>
      </c>
      <c r="AL25" s="40">
        <v>28294642</v>
      </c>
      <c r="AM25" s="40">
        <v>28332798</v>
      </c>
      <c r="AN25" s="40">
        <v>28373004</v>
      </c>
      <c r="AO25" s="40">
        <v>28408751</v>
      </c>
      <c r="AP25" s="40">
        <v>28436998</v>
      </c>
      <c r="AQ25" s="40">
        <v>28478749</v>
      </c>
      <c r="AR25" s="40">
        <v>28494046</v>
      </c>
      <c r="AS25" s="40">
        <v>28507525</v>
      </c>
      <c r="AT25" s="40">
        <v>28494151</v>
      </c>
      <c r="AU25" s="40">
        <v>28551119</v>
      </c>
      <c r="AV25" s="40">
        <v>28549776</v>
      </c>
      <c r="AW25" s="40">
        <v>28564142</v>
      </c>
      <c r="AX25" s="40">
        <v>28610558</v>
      </c>
      <c r="AY25" s="40">
        <v>28657359</v>
      </c>
      <c r="AZ25" s="40">
        <v>28673318</v>
      </c>
      <c r="BA25" s="40">
        <v>28709166</v>
      </c>
      <c r="BB25" s="40">
        <v>28762222</v>
      </c>
      <c r="BC25" s="40">
        <v>28776666</v>
      </c>
      <c r="BD25" s="40">
        <v>28805367</v>
      </c>
      <c r="BE25" s="40">
        <v>28846009</v>
      </c>
      <c r="BF25" s="40">
        <v>28887915</v>
      </c>
      <c r="BG25" s="40">
        <v>28884882</v>
      </c>
      <c r="BH25" s="40">
        <v>28877362</v>
      </c>
      <c r="BI25" s="40">
        <v>28874688</v>
      </c>
      <c r="BJ25" s="40">
        <v>28878165</v>
      </c>
      <c r="BK25" s="40">
        <v>28926040</v>
      </c>
      <c r="BL25" s="40">
        <v>28967556</v>
      </c>
      <c r="BM25" s="40">
        <v>28976495</v>
      </c>
      <c r="BN25" s="40">
        <v>28982011</v>
      </c>
      <c r="BO25" s="40">
        <v>29015630</v>
      </c>
      <c r="BP25" s="40">
        <v>29057780</v>
      </c>
      <c r="BQ25" s="40">
        <v>29064487</v>
      </c>
      <c r="BR25" s="40">
        <v>29019073</v>
      </c>
      <c r="BS25" s="40">
        <v>28553032</v>
      </c>
      <c r="BT25" s="40">
        <v>28370523</v>
      </c>
      <c r="BU25" s="40">
        <v>28310868</v>
      </c>
      <c r="BV25" s="40">
        <v>28288084</v>
      </c>
      <c r="BW25" s="40">
        <v>28240265</v>
      </c>
      <c r="BX25" s="40">
        <v>28193146</v>
      </c>
      <c r="BY25" s="40">
        <v>28159828</v>
      </c>
      <c r="BZ25" s="40">
        <v>28082636</v>
      </c>
      <c r="CA25" s="40">
        <v>28136323</v>
      </c>
      <c r="CB25" s="40">
        <v>28149944</v>
      </c>
      <c r="CC25" s="40">
        <v>28164649</v>
      </c>
      <c r="CD25" s="40">
        <v>28179974</v>
      </c>
      <c r="CE25" s="40">
        <v>28314594</v>
      </c>
      <c r="CF25" s="38">
        <v>28511374</v>
      </c>
    </row>
    <row r="26" spans="1:91" x14ac:dyDescent="0.45">
      <c r="A26" s="31">
        <v>44378</v>
      </c>
      <c r="B26" s="40">
        <v>26763492</v>
      </c>
      <c r="C26" s="40">
        <v>26838804</v>
      </c>
      <c r="D26" s="40">
        <v>26891784</v>
      </c>
      <c r="E26" s="40">
        <v>26908332</v>
      </c>
      <c r="F26" s="40">
        <v>26994285</v>
      </c>
      <c r="G26" s="40">
        <v>27003820</v>
      </c>
      <c r="H26" s="40">
        <v>27164017</v>
      </c>
      <c r="I26" s="40">
        <v>27215663</v>
      </c>
      <c r="J26" s="40">
        <v>27295562</v>
      </c>
      <c r="K26" s="40">
        <v>27342569</v>
      </c>
      <c r="L26" s="40">
        <v>27398472</v>
      </c>
      <c r="M26" s="40">
        <v>27460545</v>
      </c>
      <c r="N26" s="40">
        <v>27520112</v>
      </c>
      <c r="O26" s="40">
        <v>27559838</v>
      </c>
      <c r="P26" s="40">
        <v>27612368</v>
      </c>
      <c r="Q26" s="40">
        <v>27673806</v>
      </c>
      <c r="R26" s="40">
        <v>27710239</v>
      </c>
      <c r="S26" s="40">
        <v>27690932</v>
      </c>
      <c r="T26" s="40">
        <v>27770050</v>
      </c>
      <c r="U26" s="40">
        <v>27801182</v>
      </c>
      <c r="V26" s="40">
        <v>27823972</v>
      </c>
      <c r="W26" s="40">
        <v>27820724</v>
      </c>
      <c r="X26" s="40">
        <v>27871877</v>
      </c>
      <c r="Y26" s="40">
        <v>27909231</v>
      </c>
      <c r="Z26" s="40">
        <v>27950045</v>
      </c>
      <c r="AA26" s="40">
        <v>27954128</v>
      </c>
      <c r="AB26" s="40">
        <v>27987629</v>
      </c>
      <c r="AC26" s="40">
        <v>28017461</v>
      </c>
      <c r="AD26" s="40">
        <v>28045325</v>
      </c>
      <c r="AE26" s="40">
        <v>28090399</v>
      </c>
      <c r="AF26" s="40">
        <v>28099284</v>
      </c>
      <c r="AG26" s="40">
        <v>28139776</v>
      </c>
      <c r="AH26" s="40">
        <v>28179222</v>
      </c>
      <c r="AI26" s="40">
        <v>28207546</v>
      </c>
      <c r="AJ26" s="40">
        <v>28241051</v>
      </c>
      <c r="AK26" s="40">
        <v>28273105</v>
      </c>
      <c r="AL26" s="40">
        <v>28296558</v>
      </c>
      <c r="AM26" s="40">
        <v>28333771</v>
      </c>
      <c r="AN26" s="40">
        <v>28372314</v>
      </c>
      <c r="AO26" s="40">
        <v>28406268</v>
      </c>
      <c r="AP26" s="40">
        <v>28433863</v>
      </c>
      <c r="AQ26" s="40">
        <v>28475147</v>
      </c>
      <c r="AR26" s="40">
        <v>28493617</v>
      </c>
      <c r="AS26" s="40">
        <v>28508275</v>
      </c>
      <c r="AT26" s="40">
        <v>28514207</v>
      </c>
      <c r="AU26" s="40">
        <v>28538664</v>
      </c>
      <c r="AV26" s="40">
        <v>28554208</v>
      </c>
      <c r="AW26" s="40">
        <v>28569348</v>
      </c>
      <c r="AX26" s="40">
        <v>28611632</v>
      </c>
      <c r="AY26" s="40">
        <v>28654482</v>
      </c>
      <c r="AZ26" s="40">
        <v>28669796</v>
      </c>
      <c r="BA26" s="40">
        <v>28707043</v>
      </c>
      <c r="BB26" s="40">
        <v>28757308</v>
      </c>
      <c r="BC26" s="40">
        <v>28771468</v>
      </c>
      <c r="BD26" s="40">
        <v>28802986</v>
      </c>
      <c r="BE26" s="40">
        <v>28846128</v>
      </c>
      <c r="BF26" s="40">
        <v>28902137</v>
      </c>
      <c r="BG26" s="40">
        <v>28889155</v>
      </c>
      <c r="BH26" s="40">
        <v>28883425</v>
      </c>
      <c r="BI26" s="40">
        <v>28881781</v>
      </c>
      <c r="BJ26" s="40">
        <v>28877900</v>
      </c>
      <c r="BK26" s="40">
        <v>28918230</v>
      </c>
      <c r="BL26" s="40">
        <v>28960793</v>
      </c>
      <c r="BM26" s="40">
        <v>28975831</v>
      </c>
      <c r="BN26" s="40">
        <v>28975569</v>
      </c>
      <c r="BO26" s="40">
        <v>29009034</v>
      </c>
      <c r="BP26" s="40">
        <v>29054116</v>
      </c>
      <c r="BQ26" s="40">
        <v>29063633</v>
      </c>
      <c r="BR26" s="40">
        <v>29041202</v>
      </c>
      <c r="BS26" s="40">
        <v>28558915</v>
      </c>
      <c r="BT26" s="40">
        <v>28376255</v>
      </c>
      <c r="BU26" s="40">
        <v>28316780</v>
      </c>
      <c r="BV26" s="40">
        <v>28284343</v>
      </c>
      <c r="BW26" s="40">
        <v>28225653</v>
      </c>
      <c r="BX26" s="40">
        <v>28181994</v>
      </c>
      <c r="BY26" s="40">
        <v>28160632</v>
      </c>
      <c r="BZ26" s="40">
        <v>28074506</v>
      </c>
      <c r="CA26" s="40">
        <v>28127882</v>
      </c>
      <c r="CB26" s="40">
        <v>28145211</v>
      </c>
      <c r="CC26" s="40">
        <v>28163377</v>
      </c>
      <c r="CD26" s="40">
        <v>28208575</v>
      </c>
      <c r="CE26" s="40">
        <v>28290024</v>
      </c>
      <c r="CF26" s="40">
        <v>28501753</v>
      </c>
      <c r="CG26" s="38">
        <v>28858029</v>
      </c>
    </row>
    <row r="27" spans="1:91" x14ac:dyDescent="0.45">
      <c r="A27" s="31">
        <v>44409</v>
      </c>
      <c r="B27" s="40">
        <v>26762637</v>
      </c>
      <c r="C27" s="40">
        <v>26838205</v>
      </c>
      <c r="D27" s="40">
        <v>26891661</v>
      </c>
      <c r="E27" s="40">
        <v>26908469</v>
      </c>
      <c r="F27" s="40">
        <v>26994922</v>
      </c>
      <c r="G27" s="40">
        <v>27004179</v>
      </c>
      <c r="H27" s="40">
        <v>27164175</v>
      </c>
      <c r="I27" s="40">
        <v>27215382</v>
      </c>
      <c r="J27" s="40">
        <v>27295433</v>
      </c>
      <c r="K27" s="40">
        <v>27343958</v>
      </c>
      <c r="L27" s="40">
        <v>27398117</v>
      </c>
      <c r="M27" s="40">
        <v>27459868</v>
      </c>
      <c r="N27" s="40">
        <v>27519211</v>
      </c>
      <c r="O27" s="40">
        <v>27559173</v>
      </c>
      <c r="P27" s="40">
        <v>27612101</v>
      </c>
      <c r="Q27" s="40">
        <v>27673714</v>
      </c>
      <c r="R27" s="40">
        <v>27711979</v>
      </c>
      <c r="S27" s="40">
        <v>27691013</v>
      </c>
      <c r="T27" s="40">
        <v>27769851</v>
      </c>
      <c r="U27" s="40">
        <v>27800556</v>
      </c>
      <c r="V27" s="40">
        <v>27823698</v>
      </c>
      <c r="W27" s="40">
        <v>27822442</v>
      </c>
      <c r="X27" s="40">
        <v>27871490</v>
      </c>
      <c r="Y27" s="40">
        <v>27908573</v>
      </c>
      <c r="Z27" s="40">
        <v>27949087</v>
      </c>
      <c r="AA27" s="40">
        <v>27953271</v>
      </c>
      <c r="AB27" s="40">
        <v>27987237</v>
      </c>
      <c r="AC27" s="40">
        <v>28017365</v>
      </c>
      <c r="AD27" s="40">
        <v>28048251</v>
      </c>
      <c r="AE27" s="40">
        <v>28090203</v>
      </c>
      <c r="AF27" s="40">
        <v>28098740</v>
      </c>
      <c r="AG27" s="40">
        <v>28138871</v>
      </c>
      <c r="AH27" s="40">
        <v>28179387</v>
      </c>
      <c r="AI27" s="40">
        <v>28208221</v>
      </c>
      <c r="AJ27" s="40">
        <v>28241317</v>
      </c>
      <c r="AK27" s="40">
        <v>28271774</v>
      </c>
      <c r="AL27" s="40">
        <v>28295384</v>
      </c>
      <c r="AM27" s="40">
        <v>28332830</v>
      </c>
      <c r="AN27" s="40">
        <v>28371820</v>
      </c>
      <c r="AO27" s="40">
        <v>28406064</v>
      </c>
      <c r="AP27" s="40">
        <v>28438909</v>
      </c>
      <c r="AQ27" s="40">
        <v>28474589</v>
      </c>
      <c r="AR27" s="40">
        <v>28492767</v>
      </c>
      <c r="AS27" s="40">
        <v>28506907</v>
      </c>
      <c r="AT27" s="40">
        <v>28510880</v>
      </c>
      <c r="AU27" s="40">
        <v>28540989</v>
      </c>
      <c r="AV27" s="40">
        <v>28556188</v>
      </c>
      <c r="AW27" s="40">
        <v>28567222</v>
      </c>
      <c r="AX27" s="40">
        <v>28610851</v>
      </c>
      <c r="AY27" s="40">
        <v>28653755</v>
      </c>
      <c r="AZ27" s="40">
        <v>28668562</v>
      </c>
      <c r="BA27" s="40">
        <v>28704819</v>
      </c>
      <c r="BB27" s="40">
        <v>28766274</v>
      </c>
      <c r="BC27" s="40">
        <v>28770835</v>
      </c>
      <c r="BD27" s="40">
        <v>28802106</v>
      </c>
      <c r="BE27" s="40">
        <v>28844484</v>
      </c>
      <c r="BF27" s="40">
        <v>28896909</v>
      </c>
      <c r="BG27" s="40">
        <v>28890774</v>
      </c>
      <c r="BH27" s="40">
        <v>28887580</v>
      </c>
      <c r="BI27" s="40">
        <v>28878630</v>
      </c>
      <c r="BJ27" s="40">
        <v>28877750</v>
      </c>
      <c r="BK27" s="40">
        <v>28918049</v>
      </c>
      <c r="BL27" s="40">
        <v>28958600</v>
      </c>
      <c r="BM27" s="40">
        <v>28970671</v>
      </c>
      <c r="BN27" s="40">
        <v>28989743</v>
      </c>
      <c r="BO27" s="40">
        <v>29008256</v>
      </c>
      <c r="BP27" s="40">
        <v>29053208</v>
      </c>
      <c r="BQ27" s="40">
        <v>29061686</v>
      </c>
      <c r="BR27" s="40">
        <v>29033653</v>
      </c>
      <c r="BS27" s="40">
        <v>28560609</v>
      </c>
      <c r="BT27" s="40">
        <v>28381970</v>
      </c>
      <c r="BU27" s="40">
        <v>28312998</v>
      </c>
      <c r="BV27" s="40">
        <v>28284385</v>
      </c>
      <c r="BW27" s="40">
        <v>28224742</v>
      </c>
      <c r="BX27" s="40">
        <v>28177718</v>
      </c>
      <c r="BY27" s="40">
        <v>28151542</v>
      </c>
      <c r="BZ27" s="40">
        <v>28092936</v>
      </c>
      <c r="CA27" s="40">
        <v>28126200</v>
      </c>
      <c r="CB27" s="40">
        <v>28143387</v>
      </c>
      <c r="CC27" s="40">
        <v>28160576</v>
      </c>
      <c r="CD27" s="40">
        <v>28199203</v>
      </c>
      <c r="CE27" s="40">
        <v>28286341</v>
      </c>
      <c r="CF27" s="40">
        <v>28485728</v>
      </c>
      <c r="CG27" s="40">
        <v>28678411</v>
      </c>
      <c r="CH27" s="38">
        <v>28860413</v>
      </c>
    </row>
    <row r="28" spans="1:91" x14ac:dyDescent="0.45">
      <c r="A28" s="31">
        <v>44440</v>
      </c>
      <c r="B28" s="40">
        <v>26763414</v>
      </c>
      <c r="C28" s="40">
        <v>26838233</v>
      </c>
      <c r="D28" s="40">
        <v>26890849</v>
      </c>
      <c r="E28" s="40">
        <v>26911869</v>
      </c>
      <c r="F28" s="40">
        <v>26993569</v>
      </c>
      <c r="G28" s="40">
        <v>27002235</v>
      </c>
      <c r="H28" s="40">
        <v>27161909</v>
      </c>
      <c r="I28" s="40">
        <v>27215859</v>
      </c>
      <c r="J28" s="40">
        <v>27295978</v>
      </c>
      <c r="K28" s="40">
        <v>27343947</v>
      </c>
      <c r="L28" s="40">
        <v>27398939</v>
      </c>
      <c r="M28" s="40">
        <v>27460754</v>
      </c>
      <c r="N28" s="40">
        <v>27520077</v>
      </c>
      <c r="O28" s="40">
        <v>27559338</v>
      </c>
      <c r="P28" s="40">
        <v>27611527</v>
      </c>
      <c r="Q28" s="40">
        <v>27676934</v>
      </c>
      <c r="R28" s="40">
        <v>27709755</v>
      </c>
      <c r="S28" s="40">
        <v>27689105</v>
      </c>
      <c r="T28" s="40">
        <v>27767644</v>
      </c>
      <c r="U28" s="40">
        <v>27801055</v>
      </c>
      <c r="V28" s="40">
        <v>27824161</v>
      </c>
      <c r="W28" s="40">
        <v>27823301</v>
      </c>
      <c r="X28" s="40">
        <v>27872881</v>
      </c>
      <c r="Y28" s="40">
        <v>27909807</v>
      </c>
      <c r="Z28" s="40">
        <v>27950060</v>
      </c>
      <c r="AA28" s="40">
        <v>27953651</v>
      </c>
      <c r="AB28" s="40">
        <v>27986996</v>
      </c>
      <c r="AC28" s="40">
        <v>28019525</v>
      </c>
      <c r="AD28" s="40">
        <v>28044936</v>
      </c>
      <c r="AE28" s="40">
        <v>28088005</v>
      </c>
      <c r="AF28" s="40">
        <v>28096598</v>
      </c>
      <c r="AG28" s="40">
        <v>28139100</v>
      </c>
      <c r="AH28" s="40">
        <v>28181224</v>
      </c>
      <c r="AI28" s="40">
        <v>28209871</v>
      </c>
      <c r="AJ28" s="40">
        <v>28243385</v>
      </c>
      <c r="AK28" s="40">
        <v>28273851</v>
      </c>
      <c r="AL28" s="40">
        <v>28296364</v>
      </c>
      <c r="AM28" s="40">
        <v>28333100</v>
      </c>
      <c r="AN28" s="40">
        <v>28371693</v>
      </c>
      <c r="AO28" s="40">
        <v>28406918</v>
      </c>
      <c r="AP28" s="40">
        <v>28433766</v>
      </c>
      <c r="AQ28" s="40">
        <v>28472036</v>
      </c>
      <c r="AR28" s="40">
        <v>28490299</v>
      </c>
      <c r="AS28" s="40">
        <v>28506346</v>
      </c>
      <c r="AT28" s="40">
        <v>28513421</v>
      </c>
      <c r="AU28" s="40">
        <v>28545606</v>
      </c>
      <c r="AV28" s="40">
        <v>28558430</v>
      </c>
      <c r="AW28" s="40">
        <v>28571008</v>
      </c>
      <c r="AX28" s="40">
        <v>28613164</v>
      </c>
      <c r="AY28" s="40">
        <v>28654042</v>
      </c>
      <c r="AZ28" s="40">
        <v>28667198</v>
      </c>
      <c r="BA28" s="40">
        <v>28702884</v>
      </c>
      <c r="BB28" s="40">
        <v>28757855</v>
      </c>
      <c r="BC28" s="40">
        <v>28769794</v>
      </c>
      <c r="BD28" s="40">
        <v>28799021</v>
      </c>
      <c r="BE28" s="40">
        <v>28843048</v>
      </c>
      <c r="BF28" s="40">
        <v>28901461</v>
      </c>
      <c r="BG28" s="40">
        <v>28897726</v>
      </c>
      <c r="BH28" s="40">
        <v>28889574</v>
      </c>
      <c r="BI28" s="40">
        <v>28884296</v>
      </c>
      <c r="BJ28" s="40">
        <v>28881667</v>
      </c>
      <c r="BK28" s="40">
        <v>28918031</v>
      </c>
      <c r="BL28" s="40">
        <v>28955389</v>
      </c>
      <c r="BM28" s="40">
        <v>28966335</v>
      </c>
      <c r="BN28" s="40">
        <v>28977237</v>
      </c>
      <c r="BO28" s="40">
        <v>29009798</v>
      </c>
      <c r="BP28" s="40">
        <v>29049380</v>
      </c>
      <c r="BQ28" s="40">
        <v>29059540</v>
      </c>
      <c r="BR28" s="40">
        <v>29039147</v>
      </c>
      <c r="BS28" s="40">
        <v>28570031</v>
      </c>
      <c r="BT28" s="40">
        <v>28383473</v>
      </c>
      <c r="BU28" s="40">
        <v>28320440</v>
      </c>
      <c r="BV28" s="40">
        <v>28290389</v>
      </c>
      <c r="BW28" s="40">
        <v>28224776</v>
      </c>
      <c r="BX28" s="40">
        <v>28172980</v>
      </c>
      <c r="BY28" s="40">
        <v>28145654</v>
      </c>
      <c r="BZ28" s="40">
        <v>28078340</v>
      </c>
      <c r="CA28" s="40">
        <v>28132018</v>
      </c>
      <c r="CB28" s="40">
        <v>28140470</v>
      </c>
      <c r="CC28" s="40">
        <v>28159347</v>
      </c>
      <c r="CD28" s="40">
        <v>28205933</v>
      </c>
      <c r="CE28" s="40">
        <v>28295392</v>
      </c>
      <c r="CF28" s="40">
        <v>28476439</v>
      </c>
      <c r="CG28" s="40">
        <v>28660853</v>
      </c>
      <c r="CH28" s="40">
        <v>28819617</v>
      </c>
      <c r="CI28" s="38">
        <v>29060450</v>
      </c>
    </row>
    <row r="29" spans="1:91" x14ac:dyDescent="0.45">
      <c r="A29" s="31">
        <v>44470</v>
      </c>
      <c r="B29" s="40">
        <v>26762804</v>
      </c>
      <c r="C29" s="40">
        <v>26837814</v>
      </c>
      <c r="D29" s="40">
        <v>26890869</v>
      </c>
      <c r="E29" s="40">
        <v>26912383</v>
      </c>
      <c r="F29" s="40">
        <v>26994383</v>
      </c>
      <c r="G29" s="40">
        <v>27002861</v>
      </c>
      <c r="H29" s="40">
        <v>27161555</v>
      </c>
      <c r="I29" s="40">
        <v>27215578</v>
      </c>
      <c r="J29" s="40">
        <v>27295574</v>
      </c>
      <c r="K29" s="40">
        <v>27344600</v>
      </c>
      <c r="L29" s="40">
        <v>27398530</v>
      </c>
      <c r="M29" s="40">
        <v>27460314</v>
      </c>
      <c r="N29" s="40">
        <v>27519484</v>
      </c>
      <c r="O29" s="40">
        <v>27558902</v>
      </c>
      <c r="P29" s="40">
        <v>27611418</v>
      </c>
      <c r="Q29" s="40">
        <v>27677188</v>
      </c>
      <c r="R29" s="40">
        <v>27711575</v>
      </c>
      <c r="S29" s="40">
        <v>27689406</v>
      </c>
      <c r="T29" s="40">
        <v>27767165</v>
      </c>
      <c r="U29" s="40">
        <v>27800721</v>
      </c>
      <c r="V29" s="40">
        <v>27823209</v>
      </c>
      <c r="W29" s="40">
        <v>27824227</v>
      </c>
      <c r="X29" s="40">
        <v>27872507</v>
      </c>
      <c r="Y29" s="40">
        <v>27909359</v>
      </c>
      <c r="Z29" s="40">
        <v>27949474</v>
      </c>
      <c r="AA29" s="40">
        <v>27953176</v>
      </c>
      <c r="AB29" s="40">
        <v>27986774</v>
      </c>
      <c r="AC29" s="40">
        <v>28019527</v>
      </c>
      <c r="AD29" s="40">
        <v>28047890</v>
      </c>
      <c r="AE29" s="40">
        <v>28087994</v>
      </c>
      <c r="AF29" s="40">
        <v>28095910</v>
      </c>
      <c r="AG29" s="40">
        <v>28138278</v>
      </c>
      <c r="AH29" s="40">
        <v>28181003</v>
      </c>
      <c r="AI29" s="40">
        <v>28210196</v>
      </c>
      <c r="AJ29" s="40">
        <v>28242290</v>
      </c>
      <c r="AK29" s="40">
        <v>28273725</v>
      </c>
      <c r="AL29" s="40">
        <v>28295953</v>
      </c>
      <c r="AM29" s="40">
        <v>28332510</v>
      </c>
      <c r="AN29" s="40">
        <v>28371178</v>
      </c>
      <c r="AO29" s="40">
        <v>28406628</v>
      </c>
      <c r="AP29" s="40">
        <v>28438607</v>
      </c>
      <c r="AQ29" s="40">
        <v>28471628</v>
      </c>
      <c r="AR29" s="40">
        <v>28489353</v>
      </c>
      <c r="AS29" s="40">
        <v>28505167</v>
      </c>
      <c r="AT29" s="40">
        <v>28512957</v>
      </c>
      <c r="AU29" s="40">
        <v>28545589</v>
      </c>
      <c r="AV29" s="40">
        <v>28556541</v>
      </c>
      <c r="AW29" s="40">
        <v>28571749</v>
      </c>
      <c r="AX29" s="40">
        <v>28613750</v>
      </c>
      <c r="AY29" s="40">
        <v>28654075</v>
      </c>
      <c r="AZ29" s="40">
        <v>28666543</v>
      </c>
      <c r="BA29" s="40">
        <v>28702190</v>
      </c>
      <c r="BB29" s="40">
        <v>28763997</v>
      </c>
      <c r="BC29" s="40">
        <v>28768139</v>
      </c>
      <c r="BD29" s="40">
        <v>28798709</v>
      </c>
      <c r="BE29" s="40">
        <v>28841415</v>
      </c>
      <c r="BF29" s="40">
        <v>28902482</v>
      </c>
      <c r="BG29" s="40">
        <v>28895742</v>
      </c>
      <c r="BH29" s="40">
        <v>28886608</v>
      </c>
      <c r="BI29" s="40">
        <v>28886035</v>
      </c>
      <c r="BJ29" s="40">
        <v>28883463</v>
      </c>
      <c r="BK29" s="40">
        <v>28918851</v>
      </c>
      <c r="BL29" s="40">
        <v>28954336</v>
      </c>
      <c r="BM29" s="40">
        <v>28964929</v>
      </c>
      <c r="BN29" s="40">
        <v>28985021</v>
      </c>
      <c r="BO29" s="40">
        <v>29006383</v>
      </c>
      <c r="BP29" s="40">
        <v>29049865</v>
      </c>
      <c r="BQ29" s="40">
        <v>29057834</v>
      </c>
      <c r="BR29" s="40">
        <v>29040830</v>
      </c>
      <c r="BS29" s="40">
        <v>28566487</v>
      </c>
      <c r="BT29" s="40">
        <v>28380166</v>
      </c>
      <c r="BU29" s="40">
        <v>28323144</v>
      </c>
      <c r="BV29" s="40">
        <v>28293570</v>
      </c>
      <c r="BW29" s="40">
        <v>28226776</v>
      </c>
      <c r="BX29" s="40">
        <v>28171881</v>
      </c>
      <c r="BY29" s="40">
        <v>28143667</v>
      </c>
      <c r="BZ29" s="40">
        <v>28086253</v>
      </c>
      <c r="CA29" s="40">
        <v>28127164</v>
      </c>
      <c r="CB29" s="40">
        <v>28141732</v>
      </c>
      <c r="CC29" s="40">
        <v>28158122</v>
      </c>
      <c r="CD29" s="40">
        <v>28205273</v>
      </c>
      <c r="CE29" s="40">
        <v>28282903</v>
      </c>
      <c r="CF29" s="40">
        <v>28460403</v>
      </c>
      <c r="CG29" s="40">
        <v>28643810</v>
      </c>
      <c r="CH29" s="40">
        <v>28788561</v>
      </c>
      <c r="CI29" s="40">
        <v>28972854</v>
      </c>
      <c r="CJ29" s="38">
        <v>29180213</v>
      </c>
    </row>
    <row r="30" spans="1:91" x14ac:dyDescent="0.45">
      <c r="A30" s="31">
        <v>44501</v>
      </c>
      <c r="B30" s="40">
        <v>26762538</v>
      </c>
      <c r="C30" s="40">
        <v>26838327</v>
      </c>
      <c r="D30" s="40">
        <v>26892345</v>
      </c>
      <c r="E30" s="40">
        <v>26907584</v>
      </c>
      <c r="F30" s="40">
        <v>26995450</v>
      </c>
      <c r="G30" s="40">
        <v>27002895</v>
      </c>
      <c r="H30" s="40">
        <v>27160421</v>
      </c>
      <c r="I30" s="40">
        <v>27213206</v>
      </c>
      <c r="J30" s="40">
        <v>27291498</v>
      </c>
      <c r="K30" s="40">
        <v>27351857</v>
      </c>
      <c r="L30" s="40">
        <v>27398804</v>
      </c>
      <c r="M30" s="40">
        <v>27461311</v>
      </c>
      <c r="N30" s="40">
        <v>27519674</v>
      </c>
      <c r="O30" s="40">
        <v>27559747</v>
      </c>
      <c r="P30" s="40">
        <v>27613011</v>
      </c>
      <c r="Q30" s="40">
        <v>27672940</v>
      </c>
      <c r="R30" s="40">
        <v>27712682</v>
      </c>
      <c r="S30" s="40">
        <v>27688971</v>
      </c>
      <c r="T30" s="40">
        <v>27765280</v>
      </c>
      <c r="U30" s="40">
        <v>27797510</v>
      </c>
      <c r="V30" s="40">
        <v>27811299</v>
      </c>
      <c r="W30" s="40">
        <v>27837964</v>
      </c>
      <c r="X30" s="40">
        <v>27873055</v>
      </c>
      <c r="Y30" s="40">
        <v>27911045</v>
      </c>
      <c r="Z30" s="40">
        <v>27950816</v>
      </c>
      <c r="AA30" s="40">
        <v>27954575</v>
      </c>
      <c r="AB30" s="40">
        <v>27988287</v>
      </c>
      <c r="AC30" s="40">
        <v>28016816</v>
      </c>
      <c r="AD30" s="40">
        <v>28048733</v>
      </c>
      <c r="AE30" s="40">
        <v>28086643</v>
      </c>
      <c r="AF30" s="40">
        <v>28092499</v>
      </c>
      <c r="AG30" s="40">
        <v>28133398</v>
      </c>
      <c r="AH30" s="40">
        <v>28177279</v>
      </c>
      <c r="AI30" s="40">
        <v>28212486</v>
      </c>
      <c r="AJ30" s="40">
        <v>28244263</v>
      </c>
      <c r="AK30" s="40">
        <v>28277648</v>
      </c>
      <c r="AL30" s="40">
        <v>28299499</v>
      </c>
      <c r="AM30" s="40">
        <v>28334835</v>
      </c>
      <c r="AN30" s="40">
        <v>28372627</v>
      </c>
      <c r="AO30" s="40">
        <v>28405216</v>
      </c>
      <c r="AP30" s="40">
        <v>28439240</v>
      </c>
      <c r="AQ30" s="40">
        <v>28468914</v>
      </c>
      <c r="AR30" s="40">
        <v>28484013</v>
      </c>
      <c r="AS30" s="40">
        <v>28498442</v>
      </c>
      <c r="AT30" s="40">
        <v>28490706</v>
      </c>
      <c r="AU30" s="40">
        <v>28561251</v>
      </c>
      <c r="AV30" s="40">
        <v>28560108</v>
      </c>
      <c r="AW30" s="40">
        <v>28579349</v>
      </c>
      <c r="AX30" s="40">
        <v>28619458</v>
      </c>
      <c r="AY30" s="40">
        <v>28658250</v>
      </c>
      <c r="AZ30" s="40">
        <v>28668661</v>
      </c>
      <c r="BA30" s="40">
        <v>28701855</v>
      </c>
      <c r="BB30" s="40">
        <v>28765384</v>
      </c>
      <c r="BC30" s="40">
        <v>28762571</v>
      </c>
      <c r="BD30" s="40">
        <v>28790573</v>
      </c>
      <c r="BE30" s="40">
        <v>28833137</v>
      </c>
      <c r="BF30" s="40">
        <v>28885699</v>
      </c>
      <c r="BG30" s="40">
        <v>28900711</v>
      </c>
      <c r="BH30" s="40">
        <v>28891988</v>
      </c>
      <c r="BI30" s="40">
        <v>28897915</v>
      </c>
      <c r="BJ30" s="40">
        <v>28891290</v>
      </c>
      <c r="BK30" s="40">
        <v>28925236</v>
      </c>
      <c r="BL30" s="40">
        <v>28957572</v>
      </c>
      <c r="BM30" s="40">
        <v>28964682</v>
      </c>
      <c r="BN30" s="40">
        <v>28987937</v>
      </c>
      <c r="BO30" s="40">
        <v>28997890</v>
      </c>
      <c r="BP30" s="40">
        <v>29039316</v>
      </c>
      <c r="BQ30" s="40">
        <v>29048932</v>
      </c>
      <c r="BR30" s="40">
        <v>29019243</v>
      </c>
      <c r="BS30" s="40">
        <v>28572399</v>
      </c>
      <c r="BT30" s="40">
        <v>28386740</v>
      </c>
      <c r="BU30" s="40">
        <v>28338361</v>
      </c>
      <c r="BV30" s="40">
        <v>28302497</v>
      </c>
      <c r="BW30" s="40">
        <v>28235247</v>
      </c>
      <c r="BX30" s="40">
        <v>28176421</v>
      </c>
      <c r="BY30" s="40">
        <v>28144173</v>
      </c>
      <c r="BZ30" s="40">
        <v>28091966</v>
      </c>
      <c r="CA30" s="40">
        <v>28117877</v>
      </c>
      <c r="CB30" s="40">
        <v>28131483</v>
      </c>
      <c r="CC30" s="40">
        <v>28151552</v>
      </c>
      <c r="CD30" s="40">
        <v>28177214</v>
      </c>
      <c r="CE30" s="40">
        <v>28300706</v>
      </c>
      <c r="CF30" s="40">
        <v>28466305</v>
      </c>
      <c r="CG30" s="40">
        <v>28652470</v>
      </c>
      <c r="CH30" s="40">
        <v>28779729</v>
      </c>
      <c r="CI30" s="40">
        <v>28951962</v>
      </c>
      <c r="CJ30" s="40">
        <v>29123281</v>
      </c>
      <c r="CK30" s="38">
        <v>29283571</v>
      </c>
    </row>
    <row r="31" spans="1:91" x14ac:dyDescent="0.45">
      <c r="A31" s="31">
        <v>44531</v>
      </c>
      <c r="B31" s="40">
        <v>26769555</v>
      </c>
      <c r="C31" s="40">
        <v>26842253</v>
      </c>
      <c r="D31" s="40">
        <v>26892841</v>
      </c>
      <c r="E31" s="40">
        <v>26910428</v>
      </c>
      <c r="F31" s="40">
        <v>26990529</v>
      </c>
      <c r="G31" s="40">
        <v>26991982</v>
      </c>
      <c r="H31" s="40">
        <v>27147674</v>
      </c>
      <c r="I31" s="40">
        <v>27203936</v>
      </c>
      <c r="J31" s="40">
        <v>27288159</v>
      </c>
      <c r="K31" s="40">
        <v>27354134</v>
      </c>
      <c r="L31" s="40">
        <v>27410145</v>
      </c>
      <c r="M31" s="40">
        <v>27472840</v>
      </c>
      <c r="N31" s="40">
        <v>27528224</v>
      </c>
      <c r="O31" s="40">
        <v>27565103</v>
      </c>
      <c r="P31" s="40">
        <v>27614694</v>
      </c>
      <c r="Q31" s="40">
        <v>27675899</v>
      </c>
      <c r="R31" s="40">
        <v>27706416</v>
      </c>
      <c r="S31" s="40">
        <v>27676899</v>
      </c>
      <c r="T31" s="40">
        <v>27750320</v>
      </c>
      <c r="U31" s="40">
        <v>27785538</v>
      </c>
      <c r="V31" s="40">
        <v>27817552</v>
      </c>
      <c r="W31" s="40">
        <v>27829145</v>
      </c>
      <c r="X31" s="40">
        <v>27885137</v>
      </c>
      <c r="Y31" s="40">
        <v>27924482</v>
      </c>
      <c r="Z31" s="40">
        <v>27962387</v>
      </c>
      <c r="AA31" s="40">
        <v>27962774</v>
      </c>
      <c r="AB31" s="40">
        <v>27992316</v>
      </c>
      <c r="AC31" s="40">
        <v>28019077</v>
      </c>
      <c r="AD31" s="40">
        <v>28040735</v>
      </c>
      <c r="AE31" s="40">
        <v>28072560</v>
      </c>
      <c r="AF31" s="40">
        <v>28073461</v>
      </c>
      <c r="AG31" s="40">
        <v>28115183</v>
      </c>
      <c r="AH31" s="40">
        <v>28144180</v>
      </c>
      <c r="AI31" s="40">
        <v>28239347</v>
      </c>
      <c r="AJ31" s="40">
        <v>28259779</v>
      </c>
      <c r="AK31" s="40">
        <v>28297069</v>
      </c>
      <c r="AL31" s="40">
        <v>28315461</v>
      </c>
      <c r="AM31" s="40">
        <v>28346858</v>
      </c>
      <c r="AN31" s="40">
        <v>28379317</v>
      </c>
      <c r="AO31" s="40">
        <v>28406332</v>
      </c>
      <c r="AP31" s="40">
        <v>28429719</v>
      </c>
      <c r="AQ31" s="40">
        <v>28451198</v>
      </c>
      <c r="AR31" s="40">
        <v>28458586</v>
      </c>
      <c r="AS31" s="40">
        <v>28471801</v>
      </c>
      <c r="AT31" s="40">
        <v>28491782</v>
      </c>
      <c r="AU31" s="40">
        <v>28550447</v>
      </c>
      <c r="AV31" s="40">
        <v>28580270</v>
      </c>
      <c r="AW31" s="40">
        <v>28604345</v>
      </c>
      <c r="AX31" s="40">
        <v>28641221</v>
      </c>
      <c r="AY31" s="40">
        <v>28674565</v>
      </c>
      <c r="AZ31" s="40">
        <v>28678302</v>
      </c>
      <c r="BA31" s="40">
        <v>28703208</v>
      </c>
      <c r="BB31" s="40">
        <v>28754268</v>
      </c>
      <c r="BC31" s="40">
        <v>28741253</v>
      </c>
      <c r="BD31" s="40">
        <v>28756846</v>
      </c>
      <c r="BE31" s="40">
        <v>28798167</v>
      </c>
      <c r="BF31" s="40">
        <v>28845021</v>
      </c>
      <c r="BG31" s="40">
        <v>28927647</v>
      </c>
      <c r="BH31" s="40">
        <v>28917536</v>
      </c>
      <c r="BI31" s="40">
        <v>28929173</v>
      </c>
      <c r="BJ31" s="40">
        <v>28918901</v>
      </c>
      <c r="BK31" s="40">
        <v>28945426</v>
      </c>
      <c r="BL31" s="40">
        <v>28969765</v>
      </c>
      <c r="BM31" s="40">
        <v>28967616</v>
      </c>
      <c r="BN31" s="40">
        <v>28975371</v>
      </c>
      <c r="BO31" s="40">
        <v>28973673</v>
      </c>
      <c r="BP31" s="40">
        <v>28998130</v>
      </c>
      <c r="BQ31" s="40">
        <v>29008247</v>
      </c>
      <c r="BR31" s="40">
        <v>28986317</v>
      </c>
      <c r="BS31" s="40">
        <v>28590115</v>
      </c>
      <c r="BT31" s="40">
        <v>28415345</v>
      </c>
      <c r="BU31" s="40">
        <v>28371912</v>
      </c>
      <c r="BV31" s="40">
        <v>28334501</v>
      </c>
      <c r="BW31" s="40">
        <v>28258072</v>
      </c>
      <c r="BX31" s="40">
        <v>28190542</v>
      </c>
      <c r="BY31" s="40">
        <v>28149414</v>
      </c>
      <c r="BZ31" s="40">
        <v>28078961</v>
      </c>
      <c r="CA31" s="40">
        <v>28093485</v>
      </c>
      <c r="CB31" s="40">
        <v>28086579</v>
      </c>
      <c r="CC31" s="40">
        <v>28109056</v>
      </c>
      <c r="CD31" s="40">
        <v>28162818</v>
      </c>
      <c r="CE31" s="40">
        <v>28300439</v>
      </c>
      <c r="CF31" s="40">
        <v>28495334</v>
      </c>
      <c r="CG31" s="40">
        <v>28683846</v>
      </c>
      <c r="CH31" s="40">
        <v>28805073</v>
      </c>
      <c r="CI31" s="40">
        <v>28957261</v>
      </c>
      <c r="CJ31" s="40">
        <v>29101266</v>
      </c>
      <c r="CK31" s="40">
        <v>29174992</v>
      </c>
      <c r="CL31" s="38">
        <v>29432270</v>
      </c>
    </row>
    <row r="32" spans="1:91" x14ac:dyDescent="0.45">
      <c r="A32" s="31">
        <v>44562</v>
      </c>
      <c r="B32" s="40">
        <v>26762345</v>
      </c>
      <c r="C32" s="40">
        <v>26838034</v>
      </c>
      <c r="D32" s="40">
        <v>26891596</v>
      </c>
      <c r="E32" s="40">
        <v>26908158</v>
      </c>
      <c r="F32" s="40">
        <v>26994933</v>
      </c>
      <c r="G32" s="40">
        <v>27003468</v>
      </c>
      <c r="H32" s="40">
        <v>27162983</v>
      </c>
      <c r="I32" s="40">
        <v>27215534</v>
      </c>
      <c r="J32" s="40">
        <v>27295845</v>
      </c>
      <c r="K32" s="40">
        <v>27345936</v>
      </c>
      <c r="L32" s="40">
        <v>27398461</v>
      </c>
      <c r="M32" s="40">
        <v>27460043</v>
      </c>
      <c r="N32" s="40">
        <v>27519050</v>
      </c>
      <c r="O32" s="40">
        <v>27559025</v>
      </c>
      <c r="P32" s="40">
        <v>27611891</v>
      </c>
      <c r="Q32" s="40">
        <v>27673157</v>
      </c>
      <c r="R32" s="40">
        <v>27712240</v>
      </c>
      <c r="S32" s="40">
        <v>27689957</v>
      </c>
      <c r="T32" s="40">
        <v>27768290</v>
      </c>
      <c r="U32" s="40">
        <v>27800279</v>
      </c>
      <c r="V32" s="40">
        <v>27824669</v>
      </c>
      <c r="W32" s="40">
        <v>27825037</v>
      </c>
      <c r="X32" s="40">
        <v>27872422</v>
      </c>
      <c r="Y32" s="40">
        <v>27909365</v>
      </c>
      <c r="Z32" s="40">
        <v>27949244</v>
      </c>
      <c r="AA32" s="40">
        <v>27952943</v>
      </c>
      <c r="AB32" s="40">
        <v>27986485</v>
      </c>
      <c r="AC32" s="40">
        <v>28016234</v>
      </c>
      <c r="AD32" s="40">
        <v>28048481</v>
      </c>
      <c r="AE32" s="40">
        <v>28088574</v>
      </c>
      <c r="AF32" s="40">
        <v>28096573</v>
      </c>
      <c r="AG32" s="40">
        <v>28137591</v>
      </c>
      <c r="AH32" s="40">
        <v>28183742</v>
      </c>
      <c r="AI32" s="40">
        <v>28210584</v>
      </c>
      <c r="AJ32" s="40">
        <v>28242342</v>
      </c>
      <c r="AK32" s="40">
        <v>28274487</v>
      </c>
      <c r="AL32" s="40">
        <v>28296206</v>
      </c>
      <c r="AM32" s="40">
        <v>28331740</v>
      </c>
      <c r="AN32" s="40">
        <v>28369551</v>
      </c>
      <c r="AO32" s="40">
        <v>28403482</v>
      </c>
      <c r="AP32" s="40">
        <v>28439444</v>
      </c>
      <c r="AQ32" s="40">
        <v>28472163</v>
      </c>
      <c r="AR32" s="40">
        <v>28489737</v>
      </c>
      <c r="AS32" s="40">
        <v>28504407</v>
      </c>
      <c r="AT32" s="40">
        <v>28517084</v>
      </c>
      <c r="AU32" s="40">
        <v>28544890</v>
      </c>
      <c r="AV32" s="40">
        <v>28556396</v>
      </c>
      <c r="AW32" s="40">
        <v>28573397</v>
      </c>
      <c r="AX32" s="40">
        <v>28613774</v>
      </c>
      <c r="AY32" s="40">
        <v>28652434</v>
      </c>
      <c r="AZ32" s="40">
        <v>28663720</v>
      </c>
      <c r="BA32" s="40">
        <v>28700297</v>
      </c>
      <c r="BB32" s="40">
        <v>28766378</v>
      </c>
      <c r="BC32" s="40">
        <v>28767533</v>
      </c>
      <c r="BD32" s="40">
        <v>28796323</v>
      </c>
      <c r="BE32" s="40">
        <v>28841529</v>
      </c>
      <c r="BF32" s="40">
        <v>28907968</v>
      </c>
      <c r="BG32" s="40">
        <v>28895537</v>
      </c>
      <c r="BH32" s="40">
        <v>28886752</v>
      </c>
      <c r="BI32" s="40">
        <v>28889113</v>
      </c>
      <c r="BJ32" s="40">
        <v>28883407</v>
      </c>
      <c r="BK32" s="40">
        <v>28916613</v>
      </c>
      <c r="BL32" s="40">
        <v>28950761</v>
      </c>
      <c r="BM32" s="40">
        <v>28964026</v>
      </c>
      <c r="BN32" s="40">
        <v>28989715</v>
      </c>
      <c r="BO32" s="40">
        <v>29004321</v>
      </c>
      <c r="BP32" s="40">
        <v>29043879</v>
      </c>
      <c r="BQ32" s="40">
        <v>29058417</v>
      </c>
      <c r="BR32" s="40">
        <v>29047932</v>
      </c>
      <c r="BS32" s="40">
        <v>28565941</v>
      </c>
      <c r="BT32" s="40">
        <v>28380060</v>
      </c>
      <c r="BU32" s="40">
        <v>28327517</v>
      </c>
      <c r="BV32" s="40">
        <v>28293557</v>
      </c>
      <c r="BW32" s="40">
        <v>28225123</v>
      </c>
      <c r="BX32" s="40">
        <v>28169480</v>
      </c>
      <c r="BY32" s="40">
        <v>28146478</v>
      </c>
      <c r="BZ32" s="40">
        <v>28095964</v>
      </c>
      <c r="CA32" s="40">
        <v>28127760</v>
      </c>
      <c r="CB32" s="40">
        <v>28137921</v>
      </c>
      <c r="CC32" s="40">
        <v>28167871</v>
      </c>
      <c r="CD32" s="40">
        <v>28226561</v>
      </c>
      <c r="CE32" s="40">
        <v>28297846</v>
      </c>
      <c r="CF32" s="40">
        <v>28464000</v>
      </c>
      <c r="CG32" s="40">
        <v>28637856</v>
      </c>
      <c r="CH32" s="40">
        <v>28757916</v>
      </c>
      <c r="CI32" s="40">
        <v>28911703</v>
      </c>
      <c r="CJ32" s="40">
        <v>29052383</v>
      </c>
      <c r="CK32" s="40">
        <v>29122131</v>
      </c>
      <c r="CL32" s="40">
        <v>29283820</v>
      </c>
      <c r="CM32" s="38">
        <v>29467516</v>
      </c>
    </row>
    <row r="33" spans="1:91" s="43" customFormat="1" x14ac:dyDescent="0.45">
      <c r="A33" s="41" t="s">
        <v>70</v>
      </c>
      <c r="B33" s="42">
        <f>B32</f>
        <v>26762345</v>
      </c>
      <c r="C33" s="42">
        <f t="shared" ref="C33:BN33" si="3">C32</f>
        <v>26838034</v>
      </c>
      <c r="D33" s="42">
        <f t="shared" si="3"/>
        <v>26891596</v>
      </c>
      <c r="E33" s="42">
        <f t="shared" si="3"/>
        <v>26908158</v>
      </c>
      <c r="F33" s="42">
        <f t="shared" si="3"/>
        <v>26994933</v>
      </c>
      <c r="G33" s="42">
        <f t="shared" si="3"/>
        <v>27003468</v>
      </c>
      <c r="H33" s="42">
        <f t="shared" si="3"/>
        <v>27162983</v>
      </c>
      <c r="I33" s="42">
        <f t="shared" si="3"/>
        <v>27215534</v>
      </c>
      <c r="J33" s="42">
        <f t="shared" si="3"/>
        <v>27295845</v>
      </c>
      <c r="K33" s="42">
        <f t="shared" si="3"/>
        <v>27345936</v>
      </c>
      <c r="L33" s="42">
        <f t="shared" si="3"/>
        <v>27398461</v>
      </c>
      <c r="M33" s="42">
        <f t="shared" si="3"/>
        <v>27460043</v>
      </c>
      <c r="N33" s="42">
        <f t="shared" si="3"/>
        <v>27519050</v>
      </c>
      <c r="O33" s="42">
        <f t="shared" si="3"/>
        <v>27559025</v>
      </c>
      <c r="P33" s="42">
        <f t="shared" si="3"/>
        <v>27611891</v>
      </c>
      <c r="Q33" s="42">
        <f t="shared" si="3"/>
        <v>27673157</v>
      </c>
      <c r="R33" s="42">
        <f t="shared" si="3"/>
        <v>27712240</v>
      </c>
      <c r="S33" s="42">
        <f t="shared" si="3"/>
        <v>27689957</v>
      </c>
      <c r="T33" s="42">
        <f t="shared" si="3"/>
        <v>27768290</v>
      </c>
      <c r="U33" s="42">
        <f t="shared" si="3"/>
        <v>27800279</v>
      </c>
      <c r="V33" s="42">
        <f t="shared" si="3"/>
        <v>27824669</v>
      </c>
      <c r="W33" s="42">
        <f t="shared" si="3"/>
        <v>27825037</v>
      </c>
      <c r="X33" s="42">
        <f t="shared" si="3"/>
        <v>27872422</v>
      </c>
      <c r="Y33" s="42">
        <f t="shared" si="3"/>
        <v>27909365</v>
      </c>
      <c r="Z33" s="42">
        <f t="shared" si="3"/>
        <v>27949244</v>
      </c>
      <c r="AA33" s="42">
        <f t="shared" si="3"/>
        <v>27952943</v>
      </c>
      <c r="AB33" s="42">
        <f t="shared" si="3"/>
        <v>27986485</v>
      </c>
      <c r="AC33" s="42">
        <f t="shared" si="3"/>
        <v>28016234</v>
      </c>
      <c r="AD33" s="42">
        <f t="shared" si="3"/>
        <v>28048481</v>
      </c>
      <c r="AE33" s="42">
        <f t="shared" si="3"/>
        <v>28088574</v>
      </c>
      <c r="AF33" s="42">
        <f t="shared" si="3"/>
        <v>28096573</v>
      </c>
      <c r="AG33" s="42">
        <f t="shared" si="3"/>
        <v>28137591</v>
      </c>
      <c r="AH33" s="42">
        <f t="shared" si="3"/>
        <v>28183742</v>
      </c>
      <c r="AI33" s="42">
        <f t="shared" si="3"/>
        <v>28210584</v>
      </c>
      <c r="AJ33" s="42">
        <f t="shared" si="3"/>
        <v>28242342</v>
      </c>
      <c r="AK33" s="42">
        <f t="shared" si="3"/>
        <v>28274487</v>
      </c>
      <c r="AL33" s="42">
        <f t="shared" si="3"/>
        <v>28296206</v>
      </c>
      <c r="AM33" s="42">
        <f t="shared" si="3"/>
        <v>28331740</v>
      </c>
      <c r="AN33" s="42">
        <f t="shared" si="3"/>
        <v>28369551</v>
      </c>
      <c r="AO33" s="42">
        <f t="shared" si="3"/>
        <v>28403482</v>
      </c>
      <c r="AP33" s="42">
        <f t="shared" si="3"/>
        <v>28439444</v>
      </c>
      <c r="AQ33" s="42">
        <f t="shared" si="3"/>
        <v>28472163</v>
      </c>
      <c r="AR33" s="42">
        <f t="shared" si="3"/>
        <v>28489737</v>
      </c>
      <c r="AS33" s="42">
        <f t="shared" si="3"/>
        <v>28504407</v>
      </c>
      <c r="AT33" s="42">
        <f t="shared" si="3"/>
        <v>28517084</v>
      </c>
      <c r="AU33" s="42">
        <f t="shared" si="3"/>
        <v>28544890</v>
      </c>
      <c r="AV33" s="42">
        <f t="shared" si="3"/>
        <v>28556396</v>
      </c>
      <c r="AW33" s="42">
        <f t="shared" si="3"/>
        <v>28573397</v>
      </c>
      <c r="AX33" s="42">
        <f t="shared" si="3"/>
        <v>28613774</v>
      </c>
      <c r="AY33" s="42">
        <f t="shared" si="3"/>
        <v>28652434</v>
      </c>
      <c r="AZ33" s="42">
        <f t="shared" si="3"/>
        <v>28663720</v>
      </c>
      <c r="BA33" s="42">
        <f t="shared" si="3"/>
        <v>28700297</v>
      </c>
      <c r="BB33" s="42">
        <f t="shared" si="3"/>
        <v>28766378</v>
      </c>
      <c r="BC33" s="42">
        <f t="shared" si="3"/>
        <v>28767533</v>
      </c>
      <c r="BD33" s="42">
        <f t="shared" si="3"/>
        <v>28796323</v>
      </c>
      <c r="BE33" s="42">
        <f t="shared" si="3"/>
        <v>28841529</v>
      </c>
      <c r="BF33" s="42">
        <f t="shared" si="3"/>
        <v>28907968</v>
      </c>
      <c r="BG33" s="42">
        <f t="shared" si="3"/>
        <v>28895537</v>
      </c>
      <c r="BH33" s="42">
        <f t="shared" si="3"/>
        <v>28886752</v>
      </c>
      <c r="BI33" s="42">
        <f t="shared" si="3"/>
        <v>28889113</v>
      </c>
      <c r="BJ33" s="42">
        <f t="shared" si="3"/>
        <v>28883407</v>
      </c>
      <c r="BK33" s="42">
        <f t="shared" si="3"/>
        <v>28916613</v>
      </c>
      <c r="BL33" s="42">
        <f t="shared" si="3"/>
        <v>28950761</v>
      </c>
      <c r="BM33" s="42">
        <f t="shared" si="3"/>
        <v>28964026</v>
      </c>
      <c r="BN33" s="42">
        <f t="shared" si="3"/>
        <v>28989715</v>
      </c>
      <c r="BO33" s="42">
        <f t="shared" ref="BO33:CM33" si="4">BO32</f>
        <v>29004321</v>
      </c>
      <c r="BP33" s="42">
        <f t="shared" si="4"/>
        <v>29043879</v>
      </c>
      <c r="BQ33" s="42">
        <f t="shared" si="4"/>
        <v>29058417</v>
      </c>
      <c r="BR33" s="42">
        <f t="shared" si="4"/>
        <v>29047932</v>
      </c>
      <c r="BS33" s="42">
        <f t="shared" si="4"/>
        <v>28565941</v>
      </c>
      <c r="BT33" s="42">
        <f t="shared" si="4"/>
        <v>28380060</v>
      </c>
      <c r="BU33" s="42">
        <f t="shared" si="4"/>
        <v>28327517</v>
      </c>
      <c r="BV33" s="42">
        <f t="shared" si="4"/>
        <v>28293557</v>
      </c>
      <c r="BW33" s="42">
        <f t="shared" si="4"/>
        <v>28225123</v>
      </c>
      <c r="BX33" s="42">
        <f t="shared" si="4"/>
        <v>28169480</v>
      </c>
      <c r="BY33" s="42">
        <f t="shared" si="4"/>
        <v>28146478</v>
      </c>
      <c r="BZ33" s="42">
        <f t="shared" si="4"/>
        <v>28095964</v>
      </c>
      <c r="CA33" s="42">
        <f t="shared" si="4"/>
        <v>28127760</v>
      </c>
      <c r="CB33" s="42">
        <f t="shared" si="4"/>
        <v>28137921</v>
      </c>
      <c r="CC33" s="42">
        <f t="shared" si="4"/>
        <v>28167871</v>
      </c>
      <c r="CD33" s="42">
        <f t="shared" si="4"/>
        <v>28226561</v>
      </c>
      <c r="CE33" s="42">
        <f t="shared" si="4"/>
        <v>28297846</v>
      </c>
      <c r="CF33" s="42">
        <f t="shared" si="4"/>
        <v>28464000</v>
      </c>
      <c r="CG33" s="42">
        <f t="shared" si="4"/>
        <v>28637856</v>
      </c>
      <c r="CH33" s="42">
        <f t="shared" si="4"/>
        <v>28757916</v>
      </c>
      <c r="CI33" s="42">
        <f t="shared" si="4"/>
        <v>28911703</v>
      </c>
      <c r="CJ33" s="42">
        <f t="shared" si="4"/>
        <v>29052383</v>
      </c>
      <c r="CK33" s="42">
        <f t="shared" si="4"/>
        <v>29122131</v>
      </c>
      <c r="CL33" s="42">
        <f t="shared" si="4"/>
        <v>29283820</v>
      </c>
      <c r="CM33" s="42">
        <f t="shared" si="4"/>
        <v>29467516</v>
      </c>
    </row>
    <row r="34" spans="1:91" x14ac:dyDescent="0.45">
      <c r="B34" s="33"/>
    </row>
    <row r="35" spans="1:91" x14ac:dyDescent="0.4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row>
    <row r="36" spans="1:91" x14ac:dyDescent="0.4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J36" s="74"/>
      <c r="CK36" s="74"/>
    </row>
    <row r="37" spans="1:91" x14ac:dyDescent="0.4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row>
    <row r="38" spans="1:91" x14ac:dyDescent="0.4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row>
    <row r="39" spans="1:91" x14ac:dyDescent="0.45">
      <c r="B39" s="33"/>
    </row>
    <row r="40" spans="1:91" x14ac:dyDescent="0.45">
      <c r="B40" s="33"/>
    </row>
    <row r="41" spans="1:91" x14ac:dyDescent="0.45">
      <c r="B41" s="33"/>
    </row>
    <row r="42" spans="1:91" x14ac:dyDescent="0.45">
      <c r="B42" s="33"/>
    </row>
    <row r="43" spans="1:91" x14ac:dyDescent="0.45">
      <c r="B43" s="33"/>
    </row>
    <row r="44" spans="1:91" x14ac:dyDescent="0.45">
      <c r="B44" s="33"/>
    </row>
    <row r="45" spans="1:91" x14ac:dyDescent="0.45">
      <c r="B45" s="33"/>
    </row>
    <row r="46" spans="1:91" x14ac:dyDescent="0.45">
      <c r="B46" s="33"/>
    </row>
    <row r="47" spans="1:91" x14ac:dyDescent="0.45">
      <c r="B47" s="33"/>
    </row>
    <row r="48" spans="1:91" x14ac:dyDescent="0.45">
      <c r="B48" s="33"/>
    </row>
    <row r="49" spans="2:2" x14ac:dyDescent="0.45">
      <c r="B49" s="33"/>
    </row>
    <row r="50" spans="2:2" x14ac:dyDescent="0.45">
      <c r="B50" s="33"/>
    </row>
    <row r="51" spans="2:2" x14ac:dyDescent="0.45">
      <c r="B51" s="33"/>
    </row>
    <row r="52" spans="2:2" x14ac:dyDescent="0.45">
      <c r="B52" s="33"/>
    </row>
    <row r="53" spans="2:2" x14ac:dyDescent="0.45">
      <c r="B53" s="33"/>
    </row>
    <row r="54" spans="2:2" x14ac:dyDescent="0.45">
      <c r="B54" s="33"/>
    </row>
    <row r="55" spans="2:2" x14ac:dyDescent="0.45">
      <c r="B55" s="33"/>
    </row>
    <row r="56" spans="2:2" x14ac:dyDescent="0.45">
      <c r="B56" s="33"/>
    </row>
    <row r="57" spans="2:2" x14ac:dyDescent="0.45">
      <c r="B57" s="33"/>
    </row>
    <row r="58" spans="2:2" x14ac:dyDescent="0.45">
      <c r="B58" s="33"/>
    </row>
    <row r="59" spans="2:2" x14ac:dyDescent="0.45">
      <c r="B59" s="33"/>
    </row>
    <row r="60" spans="2:2" x14ac:dyDescent="0.45">
      <c r="B60" s="33"/>
    </row>
    <row r="61" spans="2:2" x14ac:dyDescent="0.45">
      <c r="B61" s="33"/>
    </row>
    <row r="62" spans="2:2" x14ac:dyDescent="0.45">
      <c r="B62" s="33"/>
    </row>
    <row r="63" spans="2:2" x14ac:dyDescent="0.45">
      <c r="B63" s="33"/>
    </row>
    <row r="64" spans="2:2" x14ac:dyDescent="0.45">
      <c r="B64" s="33"/>
    </row>
    <row r="65" spans="2:2" x14ac:dyDescent="0.45">
      <c r="B65" s="33"/>
    </row>
    <row r="66" spans="2:2" x14ac:dyDescent="0.45">
      <c r="B66" s="33"/>
    </row>
    <row r="67" spans="2:2" x14ac:dyDescent="0.45">
      <c r="B67" s="33"/>
    </row>
    <row r="68" spans="2:2" x14ac:dyDescent="0.45">
      <c r="B68" s="33"/>
    </row>
    <row r="69" spans="2:2" x14ac:dyDescent="0.45">
      <c r="B69" s="33"/>
    </row>
    <row r="70" spans="2:2" x14ac:dyDescent="0.45">
      <c r="B70" s="33"/>
    </row>
    <row r="71" spans="2:2" x14ac:dyDescent="0.45">
      <c r="B71" s="33"/>
    </row>
    <row r="72" spans="2:2" x14ac:dyDescent="0.45">
      <c r="B72" s="33"/>
    </row>
    <row r="73" spans="2:2" x14ac:dyDescent="0.45">
      <c r="B73" s="33"/>
    </row>
    <row r="74" spans="2:2" x14ac:dyDescent="0.45">
      <c r="B74" s="33"/>
    </row>
    <row r="75" spans="2:2" x14ac:dyDescent="0.45">
      <c r="B75" s="33"/>
    </row>
    <row r="76" spans="2:2" x14ac:dyDescent="0.45">
      <c r="B76" s="33"/>
    </row>
    <row r="77" spans="2:2" x14ac:dyDescent="0.45">
      <c r="B77" s="33"/>
    </row>
    <row r="78" spans="2:2" x14ac:dyDescent="0.45">
      <c r="B78" s="33"/>
    </row>
    <row r="79" spans="2:2" x14ac:dyDescent="0.45">
      <c r="B79" s="33"/>
    </row>
    <row r="80" spans="2:2" x14ac:dyDescent="0.45">
      <c r="B80" s="33"/>
    </row>
    <row r="81" spans="2:2" x14ac:dyDescent="0.45">
      <c r="B81" s="33"/>
    </row>
    <row r="82" spans="2:2" x14ac:dyDescent="0.45">
      <c r="B82" s="33"/>
    </row>
    <row r="83" spans="2:2" x14ac:dyDescent="0.45">
      <c r="B83" s="33"/>
    </row>
    <row r="84" spans="2:2" x14ac:dyDescent="0.45">
      <c r="B84" s="33"/>
    </row>
    <row r="85" spans="2:2" x14ac:dyDescent="0.45">
      <c r="B85" s="33"/>
    </row>
    <row r="86" spans="2:2" x14ac:dyDescent="0.45">
      <c r="B86" s="33"/>
    </row>
    <row r="87" spans="2:2" x14ac:dyDescent="0.45">
      <c r="B87" s="33"/>
    </row>
    <row r="88" spans="2:2" x14ac:dyDescent="0.45">
      <c r="B88" s="33"/>
    </row>
  </sheetData>
  <phoneticPr fontId="10" type="noConversion"/>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N45"/>
  <sheetViews>
    <sheetView showGridLines="0" zoomScaleNormal="100" workbookViewId="0">
      <pane xSplit="1" ySplit="4" topLeftCell="BZ5" activePane="bottomRight" state="frozen"/>
      <selection pane="topRight" activeCell="B1" sqref="B1"/>
      <selection pane="bottomLeft" activeCell="A4" sqref="A4"/>
      <selection pane="bottomRight" activeCell="CL30" sqref="CL30"/>
    </sheetView>
  </sheetViews>
  <sheetFormatPr defaultRowHeight="14.25" x14ac:dyDescent="0.45"/>
  <cols>
    <col min="1" max="1" width="26.1328125" style="21" bestFit="1" customWidth="1"/>
    <col min="2" max="2" width="10.265625" style="21" bestFit="1" customWidth="1"/>
    <col min="3" max="3" width="11.59765625" style="21" bestFit="1" customWidth="1"/>
    <col min="4" max="4" width="15.3984375" style="21" bestFit="1" customWidth="1"/>
    <col min="5" max="5" width="12.59765625" style="21" bestFit="1" customWidth="1"/>
    <col min="6" max="6" width="15" style="21" bestFit="1" customWidth="1"/>
    <col min="7" max="7" width="14.73046875" style="21" bestFit="1" customWidth="1"/>
    <col min="8" max="8" width="12.1328125" style="21" bestFit="1" customWidth="1"/>
    <col min="9" max="9" width="13.3984375" style="21" bestFit="1" customWidth="1"/>
    <col min="10" max="10" width="11" style="21" bestFit="1" customWidth="1"/>
    <col min="11" max="14" width="10.265625" style="21" bestFit="1" customWidth="1"/>
    <col min="15" max="15" width="11.59765625" style="21" bestFit="1" customWidth="1"/>
    <col min="16" max="16" width="15.3984375" style="21" bestFit="1" customWidth="1"/>
    <col min="17" max="17" width="12.59765625" style="21" bestFit="1" customWidth="1"/>
    <col min="18" max="18" width="15" style="21" bestFit="1" customWidth="1"/>
    <col min="19" max="19" width="14.73046875" style="21" bestFit="1" customWidth="1"/>
    <col min="20" max="20" width="12.1328125" style="21" bestFit="1" customWidth="1"/>
    <col min="21" max="21" width="13.3984375" style="21" bestFit="1" customWidth="1"/>
    <col min="22" max="22" width="11" style="21" bestFit="1" customWidth="1"/>
    <col min="23" max="26" width="10.265625" style="21" bestFit="1" customWidth="1"/>
    <col min="27" max="27" width="10.9296875" style="21" bestFit="1" customWidth="1"/>
    <col min="28" max="28" width="15.3984375" style="21" bestFit="1" customWidth="1"/>
    <col min="29" max="29" width="12.59765625" style="21" bestFit="1" customWidth="1"/>
    <col min="30" max="30" width="15" style="21" bestFit="1" customWidth="1"/>
    <col min="31" max="31" width="14.73046875" style="21" bestFit="1" customWidth="1"/>
    <col min="32" max="32" width="12.1328125" style="21" bestFit="1" customWidth="1"/>
    <col min="33" max="33" width="13.3984375" style="21" bestFit="1" customWidth="1"/>
    <col min="34" max="34" width="11" style="21" bestFit="1" customWidth="1"/>
    <col min="35" max="38" width="10.265625" style="21" bestFit="1" customWidth="1"/>
    <col min="39" max="39" width="11.59765625" style="21" bestFit="1" customWidth="1"/>
    <col min="40" max="40" width="15.3984375" style="21" bestFit="1" customWidth="1"/>
    <col min="41" max="41" width="12.59765625" style="21" bestFit="1" customWidth="1"/>
    <col min="42" max="42" width="15" style="21" bestFit="1" customWidth="1"/>
    <col min="43" max="43" width="14.73046875" style="21" bestFit="1" customWidth="1"/>
    <col min="44" max="44" width="12.1328125" style="21" bestFit="1" customWidth="1"/>
    <col min="45" max="45" width="13.3984375" style="21" bestFit="1" customWidth="1"/>
    <col min="46" max="46" width="11" style="21" bestFit="1" customWidth="1"/>
    <col min="47" max="50" width="10.265625" style="21" bestFit="1" customWidth="1"/>
    <col min="51" max="51" width="11.59765625" style="21" bestFit="1" customWidth="1"/>
    <col min="52" max="52" width="15.3984375" style="21" bestFit="1" customWidth="1"/>
    <col min="53" max="53" width="12.59765625" style="21" bestFit="1" customWidth="1"/>
    <col min="54" max="54" width="15" style="21" bestFit="1" customWidth="1"/>
    <col min="55" max="55" width="14.73046875" style="21" bestFit="1" customWidth="1"/>
    <col min="56" max="56" width="12.1328125" style="21" bestFit="1" customWidth="1"/>
    <col min="57" max="57" width="13.3984375" style="21" bestFit="1" customWidth="1"/>
    <col min="58" max="58" width="11" style="21" bestFit="1" customWidth="1"/>
    <col min="59" max="62" width="10.265625" style="21" bestFit="1" customWidth="1"/>
    <col min="63" max="63" width="11.59765625" style="21" bestFit="1" customWidth="1"/>
    <col min="64" max="64" width="15.3984375" style="21" bestFit="1" customWidth="1"/>
    <col min="65" max="65" width="12.59765625" style="21" bestFit="1" customWidth="1"/>
    <col min="66" max="66" width="15" style="21" bestFit="1" customWidth="1"/>
    <col min="67" max="67" width="14.73046875" style="21" bestFit="1" customWidth="1"/>
    <col min="68" max="68" width="12.1328125" style="21" bestFit="1" customWidth="1"/>
    <col min="69" max="69" width="13.3984375" style="21" bestFit="1" customWidth="1"/>
    <col min="70" max="70" width="11" style="21" bestFit="1" customWidth="1"/>
    <col min="71" max="74" width="10.265625" style="21" bestFit="1" customWidth="1"/>
    <col min="75" max="75" width="11.59765625" style="21" bestFit="1" customWidth="1"/>
    <col min="76" max="76" width="15.3984375" style="21" bestFit="1" customWidth="1"/>
    <col min="77" max="77" width="13.59765625" style="21" customWidth="1"/>
    <col min="78" max="79" width="14.73046875" style="21" customWidth="1"/>
    <col min="80" max="80" width="15" style="21" customWidth="1"/>
    <col min="81" max="81" width="15.86328125" style="21" customWidth="1"/>
    <col min="82" max="82" width="14.9296875" style="21" customWidth="1"/>
    <col min="83" max="84" width="15.33203125" style="21" customWidth="1"/>
    <col min="85" max="85" width="14.9296875" style="21" customWidth="1"/>
    <col min="86" max="87" width="14.796875" style="21" customWidth="1"/>
    <col min="88" max="91" width="14.9296875" style="21" customWidth="1"/>
    <col min="92" max="92" width="8.73046875" style="21" customWidth="1"/>
    <col min="93" max="16384" width="9.06640625" style="21"/>
  </cols>
  <sheetData>
    <row r="1" spans="1:92" ht="18" x14ac:dyDescent="0.55000000000000004">
      <c r="CM1" s="1" t="s">
        <v>108</v>
      </c>
    </row>
    <row r="2" spans="1:92" x14ac:dyDescent="0.45">
      <c r="CM2" s="24" t="s">
        <v>85</v>
      </c>
      <c r="CN2" s="24"/>
    </row>
    <row r="3" spans="1:92" x14ac:dyDescent="0.45">
      <c r="CJ3" s="24"/>
      <c r="CK3" s="44"/>
      <c r="CL3" s="44"/>
      <c r="CM3" s="44"/>
      <c r="CN3" s="24"/>
    </row>
    <row r="4" spans="1:92" s="6" customFormat="1" x14ac:dyDescent="0.45">
      <c r="A4" s="9" t="s">
        <v>73</v>
      </c>
      <c r="B4" s="10" t="s">
        <v>0</v>
      </c>
      <c r="C4" s="10" t="s">
        <v>1</v>
      </c>
      <c r="D4" s="10" t="s">
        <v>2</v>
      </c>
      <c r="E4" s="10" t="s">
        <v>3</v>
      </c>
      <c r="F4" s="10" t="s">
        <v>4</v>
      </c>
      <c r="G4" s="10" t="s">
        <v>5</v>
      </c>
      <c r="H4" s="10" t="s">
        <v>6</v>
      </c>
      <c r="I4" s="10" t="s">
        <v>7</v>
      </c>
      <c r="J4" s="10" t="s">
        <v>8</v>
      </c>
      <c r="K4" s="10" t="s">
        <v>9</v>
      </c>
      <c r="L4" s="10" t="s">
        <v>10</v>
      </c>
      <c r="M4" s="10" t="s">
        <v>11</v>
      </c>
      <c r="N4" s="10" t="s">
        <v>12</v>
      </c>
      <c r="O4" s="10" t="s">
        <v>13</v>
      </c>
      <c r="P4" s="10" t="s">
        <v>14</v>
      </c>
      <c r="Q4" s="10" t="s">
        <v>15</v>
      </c>
      <c r="R4" s="10" t="s">
        <v>16</v>
      </c>
      <c r="S4" s="10" t="s">
        <v>17</v>
      </c>
      <c r="T4" s="10" t="s">
        <v>18</v>
      </c>
      <c r="U4" s="10" t="s">
        <v>19</v>
      </c>
      <c r="V4" s="10" t="s">
        <v>20</v>
      </c>
      <c r="W4" s="10" t="s">
        <v>21</v>
      </c>
      <c r="X4" s="10" t="s">
        <v>22</v>
      </c>
      <c r="Y4" s="10" t="s">
        <v>23</v>
      </c>
      <c r="Z4" s="10" t="s">
        <v>24</v>
      </c>
      <c r="AA4" s="10" t="s">
        <v>25</v>
      </c>
      <c r="AB4" s="10" t="s">
        <v>26</v>
      </c>
      <c r="AC4" s="10" t="s">
        <v>27</v>
      </c>
      <c r="AD4" s="10" t="s">
        <v>28</v>
      </c>
      <c r="AE4" s="10" t="s">
        <v>29</v>
      </c>
      <c r="AF4" s="10" t="s">
        <v>30</v>
      </c>
      <c r="AG4" s="10" t="s">
        <v>31</v>
      </c>
      <c r="AH4" s="10" t="s">
        <v>32</v>
      </c>
      <c r="AI4" s="10" t="s">
        <v>33</v>
      </c>
      <c r="AJ4" s="10" t="s">
        <v>34</v>
      </c>
      <c r="AK4" s="10" t="s">
        <v>35</v>
      </c>
      <c r="AL4" s="10" t="s">
        <v>36</v>
      </c>
      <c r="AM4" s="10" t="s">
        <v>37</v>
      </c>
      <c r="AN4" s="10" t="s">
        <v>38</v>
      </c>
      <c r="AO4" s="10" t="s">
        <v>39</v>
      </c>
      <c r="AP4" s="10" t="s">
        <v>40</v>
      </c>
      <c r="AQ4" s="10" t="s">
        <v>41</v>
      </c>
      <c r="AR4" s="10" t="s">
        <v>42</v>
      </c>
      <c r="AS4" s="10" t="s">
        <v>43</v>
      </c>
      <c r="AT4" s="10" t="s">
        <v>44</v>
      </c>
      <c r="AU4" s="10" t="s">
        <v>45</v>
      </c>
      <c r="AV4" s="10" t="s">
        <v>46</v>
      </c>
      <c r="AW4" s="10" t="s">
        <v>47</v>
      </c>
      <c r="AX4" s="10" t="s">
        <v>48</v>
      </c>
      <c r="AY4" s="10" t="s">
        <v>49</v>
      </c>
      <c r="AZ4" s="10" t="s">
        <v>50</v>
      </c>
      <c r="BA4" s="10" t="s">
        <v>51</v>
      </c>
      <c r="BB4" s="10" t="s">
        <v>52</v>
      </c>
      <c r="BC4" s="10" t="s">
        <v>53</v>
      </c>
      <c r="BD4" s="10" t="s">
        <v>54</v>
      </c>
      <c r="BE4" s="10" t="s">
        <v>55</v>
      </c>
      <c r="BF4" s="10" t="s">
        <v>56</v>
      </c>
      <c r="BG4" s="10" t="s">
        <v>57</v>
      </c>
      <c r="BH4" s="10" t="s">
        <v>58</v>
      </c>
      <c r="BI4" s="10" t="s">
        <v>59</v>
      </c>
      <c r="BJ4" s="10" t="s">
        <v>60</v>
      </c>
      <c r="BK4" s="10" t="s">
        <v>61</v>
      </c>
      <c r="BL4" s="10" t="s">
        <v>62</v>
      </c>
      <c r="BM4" s="10" t="s">
        <v>63</v>
      </c>
      <c r="BN4" s="10" t="s">
        <v>64</v>
      </c>
      <c r="BO4" s="10" t="s">
        <v>65</v>
      </c>
      <c r="BP4" s="10" t="s">
        <v>66</v>
      </c>
      <c r="BQ4" s="10" t="s">
        <v>67</v>
      </c>
      <c r="BR4" s="10" t="s">
        <v>68</v>
      </c>
      <c r="BS4" s="45" t="s">
        <v>69</v>
      </c>
      <c r="BT4" s="46" t="s">
        <v>76</v>
      </c>
      <c r="BU4" s="46" t="s">
        <v>77</v>
      </c>
      <c r="BV4" s="46" t="s">
        <v>78</v>
      </c>
      <c r="BW4" s="46" t="s">
        <v>79</v>
      </c>
      <c r="BX4" s="46" t="s">
        <v>102</v>
      </c>
      <c r="BY4" s="46" t="s">
        <v>103</v>
      </c>
      <c r="BZ4" s="46" t="s">
        <v>107</v>
      </c>
      <c r="CA4" s="46" t="s">
        <v>112</v>
      </c>
      <c r="CB4" s="47" t="s">
        <v>116</v>
      </c>
      <c r="CC4" s="47" t="s">
        <v>117</v>
      </c>
      <c r="CD4" s="47" t="s">
        <v>118</v>
      </c>
      <c r="CE4" s="47" t="s">
        <v>119</v>
      </c>
      <c r="CF4" s="47" t="s">
        <v>120</v>
      </c>
      <c r="CG4" s="47" t="s">
        <v>121</v>
      </c>
      <c r="CH4" s="47" t="s">
        <v>122</v>
      </c>
      <c r="CI4" s="47" t="s">
        <v>123</v>
      </c>
      <c r="CJ4" s="47" t="s">
        <v>124</v>
      </c>
      <c r="CK4" s="47" t="s">
        <v>129</v>
      </c>
      <c r="CL4" s="47" t="s">
        <v>130</v>
      </c>
      <c r="CM4" s="47" t="s">
        <v>131</v>
      </c>
      <c r="CN4" s="28"/>
    </row>
    <row r="5" spans="1:92" x14ac:dyDescent="0.45">
      <c r="A5" s="31">
        <v>43800</v>
      </c>
      <c r="B5" s="48" t="s">
        <v>74</v>
      </c>
      <c r="C5" s="48" t="s">
        <v>74</v>
      </c>
      <c r="D5" s="48" t="s">
        <v>74</v>
      </c>
      <c r="E5" s="48" t="s">
        <v>74</v>
      </c>
      <c r="F5" s="48" t="s">
        <v>74</v>
      </c>
      <c r="G5" s="48" t="s">
        <v>74</v>
      </c>
      <c r="H5" s="48" t="s">
        <v>74</v>
      </c>
      <c r="I5" s="48" t="s">
        <v>74</v>
      </c>
      <c r="J5" s="48" t="s">
        <v>74</v>
      </c>
      <c r="K5" s="48" t="s">
        <v>74</v>
      </c>
      <c r="L5" s="48" t="s">
        <v>74</v>
      </c>
      <c r="M5" s="48" t="s">
        <v>74</v>
      </c>
      <c r="N5" s="48" t="s">
        <v>74</v>
      </c>
      <c r="O5" s="48" t="s">
        <v>74</v>
      </c>
      <c r="P5" s="48" t="s">
        <v>74</v>
      </c>
      <c r="Q5" s="48" t="s">
        <v>74</v>
      </c>
      <c r="R5" s="48" t="s">
        <v>74</v>
      </c>
      <c r="S5" s="48" t="s">
        <v>74</v>
      </c>
      <c r="T5" s="48" t="s">
        <v>74</v>
      </c>
      <c r="U5" s="48" t="s">
        <v>74</v>
      </c>
      <c r="V5" s="48" t="s">
        <v>74</v>
      </c>
      <c r="W5" s="48" t="s">
        <v>74</v>
      </c>
      <c r="X5" s="48" t="s">
        <v>74</v>
      </c>
      <c r="Y5" s="48" t="s">
        <v>74</v>
      </c>
      <c r="Z5" s="48" t="s">
        <v>74</v>
      </c>
      <c r="AA5" s="48" t="s">
        <v>74</v>
      </c>
      <c r="AB5" s="48" t="s">
        <v>74</v>
      </c>
      <c r="AC5" s="48" t="s">
        <v>74</v>
      </c>
      <c r="AD5" s="48" t="s">
        <v>74</v>
      </c>
      <c r="AE5" s="48" t="s">
        <v>74</v>
      </c>
      <c r="AF5" s="48" t="s">
        <v>74</v>
      </c>
      <c r="AG5" s="48" t="s">
        <v>74</v>
      </c>
      <c r="AH5" s="48" t="s">
        <v>74</v>
      </c>
      <c r="AI5" s="48" t="s">
        <v>74</v>
      </c>
      <c r="AJ5" s="48" t="s">
        <v>74</v>
      </c>
      <c r="AK5" s="48" t="s">
        <v>74</v>
      </c>
      <c r="AL5" s="48" t="s">
        <v>74</v>
      </c>
      <c r="AM5" s="48" t="s">
        <v>74</v>
      </c>
      <c r="AN5" s="48" t="s">
        <v>74</v>
      </c>
      <c r="AO5" s="48" t="s">
        <v>74</v>
      </c>
      <c r="AP5" s="48" t="s">
        <v>74</v>
      </c>
      <c r="AQ5" s="48" t="s">
        <v>74</v>
      </c>
      <c r="AR5" s="48" t="s">
        <v>74</v>
      </c>
      <c r="AS5" s="48" t="s">
        <v>74</v>
      </c>
      <c r="AT5" s="48" t="s">
        <v>74</v>
      </c>
      <c r="AU5" s="48" t="s">
        <v>74</v>
      </c>
      <c r="AV5" s="48" t="s">
        <v>74</v>
      </c>
      <c r="AW5" s="48" t="s">
        <v>74</v>
      </c>
      <c r="AX5" s="48" t="s">
        <v>74</v>
      </c>
      <c r="AY5" s="48" t="s">
        <v>74</v>
      </c>
      <c r="AZ5" s="48" t="s">
        <v>74</v>
      </c>
      <c r="BA5" s="48" t="s">
        <v>74</v>
      </c>
      <c r="BB5" s="48" t="s">
        <v>74</v>
      </c>
      <c r="BC5" s="48" t="s">
        <v>74</v>
      </c>
      <c r="BD5" s="48" t="s">
        <v>74</v>
      </c>
      <c r="BE5" s="48" t="s">
        <v>74</v>
      </c>
      <c r="BF5" s="48" t="s">
        <v>74</v>
      </c>
      <c r="BG5" s="48" t="s">
        <v>74</v>
      </c>
      <c r="BH5" s="48" t="s">
        <v>74</v>
      </c>
      <c r="BI5" s="48" t="s">
        <v>74</v>
      </c>
      <c r="BJ5" s="48" t="s">
        <v>74</v>
      </c>
      <c r="BK5" s="48" t="s">
        <v>74</v>
      </c>
      <c r="BL5" s="48" t="s">
        <v>74</v>
      </c>
      <c r="BM5" s="48" t="s">
        <v>74</v>
      </c>
    </row>
    <row r="6" spans="1:92" x14ac:dyDescent="0.45">
      <c r="A6" s="31">
        <v>43831</v>
      </c>
      <c r="B6" s="33">
        <f>'Payrolled employees'!B8-'Payrolled employees'!B7</f>
        <v>-297</v>
      </c>
      <c r="C6" s="33">
        <f>'Payrolled employees'!C8-'Payrolled employees'!C7</f>
        <v>781</v>
      </c>
      <c r="D6" s="33">
        <f>'Payrolled employees'!D8-'Payrolled employees'!D7</f>
        <v>-22</v>
      </c>
      <c r="E6" s="33">
        <f>'Payrolled employees'!E8-'Payrolled employees'!E7</f>
        <v>195</v>
      </c>
      <c r="F6" s="33">
        <f>'Payrolled employees'!F8-'Payrolled employees'!F7</f>
        <v>-88</v>
      </c>
      <c r="G6" s="33">
        <f>'Payrolled employees'!G8-'Payrolled employees'!G7</f>
        <v>-2660</v>
      </c>
      <c r="H6" s="33">
        <f>'Payrolled employees'!H8-'Payrolled employees'!H7</f>
        <v>2774</v>
      </c>
      <c r="I6" s="33">
        <f>'Payrolled employees'!I8-'Payrolled employees'!I7</f>
        <v>42</v>
      </c>
      <c r="J6" s="33">
        <f>'Payrolled employees'!J8-'Payrolled employees'!J7</f>
        <v>-40</v>
      </c>
      <c r="K6" s="33">
        <f>'Payrolled employees'!K8-'Payrolled employees'!K7</f>
        <v>-131</v>
      </c>
      <c r="L6" s="33">
        <f>'Payrolled employees'!L8-'Payrolled employees'!L7</f>
        <v>-292</v>
      </c>
      <c r="M6" s="33">
        <f>'Payrolled employees'!M8-'Payrolled employees'!M7</f>
        <v>-231</v>
      </c>
      <c r="N6" s="33">
        <f>'Payrolled employees'!N8-'Payrolled employees'!N7</f>
        <v>-276</v>
      </c>
      <c r="O6" s="33">
        <f>'Payrolled employees'!O8-'Payrolled employees'!O7</f>
        <v>819</v>
      </c>
      <c r="P6" s="33">
        <f>'Payrolled employees'!P8-'Payrolled employees'!P7</f>
        <v>157</v>
      </c>
      <c r="Q6" s="33">
        <f>'Payrolled employees'!Q8-'Payrolled employees'!Q7</f>
        <v>273</v>
      </c>
      <c r="R6" s="33">
        <f>'Payrolled employees'!R8-'Payrolled employees'!R7</f>
        <v>-142</v>
      </c>
      <c r="S6" s="33">
        <f>'Payrolled employees'!S8-'Payrolled employees'!S7</f>
        <v>-2656</v>
      </c>
      <c r="T6" s="33">
        <f>'Payrolled employees'!T8-'Payrolled employees'!T7</f>
        <v>2876</v>
      </c>
      <c r="U6" s="33">
        <f>'Payrolled employees'!U8-'Payrolled employees'!U7</f>
        <v>253</v>
      </c>
      <c r="V6" s="33">
        <f>'Payrolled employees'!V8-'Payrolled employees'!V7</f>
        <v>177</v>
      </c>
      <c r="W6" s="33">
        <f>'Payrolled employees'!W8-'Payrolled employees'!W7</f>
        <v>-41</v>
      </c>
      <c r="X6" s="33">
        <f>'Payrolled employees'!X8-'Payrolled employees'!X7</f>
        <v>-285</v>
      </c>
      <c r="Y6" s="33">
        <f>'Payrolled employees'!Y8-'Payrolled employees'!Y7</f>
        <v>-207</v>
      </c>
      <c r="Z6" s="33">
        <f>'Payrolled employees'!Z8-'Payrolled employees'!Z7</f>
        <v>81</v>
      </c>
      <c r="AA6" s="33">
        <f>'Payrolled employees'!AA8-'Payrolled employees'!AA7</f>
        <v>891</v>
      </c>
      <c r="AB6" s="33">
        <f>'Payrolled employees'!AB8-'Payrolled employees'!AB7</f>
        <v>695</v>
      </c>
      <c r="AC6" s="33">
        <f>'Payrolled employees'!AC8-'Payrolled employees'!AC7</f>
        <v>1284</v>
      </c>
      <c r="AD6" s="33">
        <f>'Payrolled employees'!AD8-'Payrolled employees'!AD7</f>
        <v>-359</v>
      </c>
      <c r="AE6" s="33">
        <f>'Payrolled employees'!AE8-'Payrolled employees'!AE7</f>
        <v>-2742</v>
      </c>
      <c r="AF6" s="33">
        <f>'Payrolled employees'!AF8-'Payrolled employees'!AF7</f>
        <v>2608</v>
      </c>
      <c r="AG6" s="33">
        <f>'Payrolled employees'!AG8-'Payrolled employees'!AG7</f>
        <v>567</v>
      </c>
      <c r="AH6" s="33">
        <f>'Payrolled employees'!AH8-'Payrolled employees'!AH7</f>
        <v>279</v>
      </c>
      <c r="AI6" s="33">
        <f>'Payrolled employees'!AI8-'Payrolled employees'!AI7</f>
        <v>-200</v>
      </c>
      <c r="AJ6" s="33">
        <f>'Payrolled employees'!AJ8-'Payrolled employees'!AJ7</f>
        <v>-551</v>
      </c>
      <c r="AK6" s="33">
        <f>'Payrolled employees'!AK8-'Payrolled employees'!AK7</f>
        <v>-466</v>
      </c>
      <c r="AL6" s="33">
        <f>'Payrolled employees'!AL8-'Payrolled employees'!AL7</f>
        <v>177</v>
      </c>
      <c r="AM6" s="33">
        <f>'Payrolled employees'!AM8-'Payrolled employees'!AM7</f>
        <v>660</v>
      </c>
      <c r="AN6" s="33">
        <f>'Payrolled employees'!AN8-'Payrolled employees'!AN7</f>
        <v>1231</v>
      </c>
      <c r="AO6" s="33">
        <f>'Payrolled employees'!AO8-'Payrolled employees'!AO7</f>
        <v>2862</v>
      </c>
      <c r="AP6" s="33">
        <f>'Payrolled employees'!AP8-'Payrolled employees'!AP7</f>
        <v>-1138</v>
      </c>
      <c r="AQ6" s="33">
        <f>'Payrolled employees'!AQ8-'Payrolled employees'!AQ7</f>
        <v>-3130</v>
      </c>
      <c r="AR6" s="33">
        <f>'Payrolled employees'!AR8-'Payrolled employees'!AR7</f>
        <v>2653</v>
      </c>
      <c r="AS6" s="33">
        <f>'Payrolled employees'!AS8-'Payrolled employees'!AS7</f>
        <v>804</v>
      </c>
      <c r="AT6" s="33">
        <f>'Payrolled employees'!AT8-'Payrolled employees'!AT7</f>
        <v>290</v>
      </c>
      <c r="AU6" s="33">
        <f>'Payrolled employees'!AU8-'Payrolled employees'!AU7</f>
        <v>-550</v>
      </c>
      <c r="AV6" s="33">
        <f>'Payrolled employees'!AV8-'Payrolled employees'!AV7</f>
        <v>-1071</v>
      </c>
      <c r="AW6" s="33">
        <f>'Payrolled employees'!AW8-'Payrolled employees'!AW7</f>
        <v>-1067</v>
      </c>
      <c r="AX6" s="33">
        <f>'Payrolled employees'!AX8-'Payrolled employees'!AX7</f>
        <v>-157</v>
      </c>
      <c r="AY6" s="33">
        <f>'Payrolled employees'!AY8-'Payrolled employees'!AY7</f>
        <v>70</v>
      </c>
      <c r="AZ6" s="33">
        <f>'Payrolled employees'!AZ8-'Payrolled employees'!AZ7</f>
        <v>1345</v>
      </c>
      <c r="BA6" s="33">
        <f>'Payrolled employees'!BA8-'Payrolled employees'!BA7</f>
        <v>4252</v>
      </c>
      <c r="BB6" s="33">
        <f>'Payrolled employees'!BB8-'Payrolled employees'!BB7</f>
        <v>-3369</v>
      </c>
      <c r="BC6" s="33">
        <f>'Payrolled employees'!BC8-'Payrolled employees'!BC7</f>
        <v>-4981</v>
      </c>
      <c r="BD6" s="33">
        <f>'Payrolled employees'!BD8-'Payrolled employees'!BD7</f>
        <v>-10764</v>
      </c>
      <c r="BE6" s="33">
        <f>'Payrolled employees'!BE8-'Payrolled employees'!BE7</f>
        <v>-12097</v>
      </c>
      <c r="BF6" s="33">
        <f>'Payrolled employees'!BF8-'Payrolled employees'!BF7</f>
        <v>-13836</v>
      </c>
      <c r="BG6" s="33">
        <f>'Payrolled employees'!BG8-'Payrolled employees'!BG7</f>
        <v>-14280</v>
      </c>
      <c r="BH6" s="33">
        <f>'Payrolled employees'!BH8-'Payrolled employees'!BH7</f>
        <v>-16035</v>
      </c>
      <c r="BI6" s="33">
        <f>'Payrolled employees'!BI8-'Payrolled employees'!BI7</f>
        <v>-18888</v>
      </c>
      <c r="BJ6" s="33">
        <f>'Payrolled employees'!BJ8-'Payrolled employees'!BJ7</f>
        <v>-20069</v>
      </c>
      <c r="BK6" s="33">
        <f>'Payrolled employees'!BK8-'Payrolled employees'!BK7</f>
        <v>-30490</v>
      </c>
      <c r="BL6" s="33">
        <f>'Payrolled employees'!BL8-'Payrolled employees'!BL7</f>
        <v>-36059</v>
      </c>
      <c r="BM6" s="33">
        <f>'Payrolled employees'!BM8-'Payrolled employees'!BM7</f>
        <v>-43372</v>
      </c>
      <c r="BN6" s="48" t="s">
        <v>74</v>
      </c>
    </row>
    <row r="7" spans="1:92" x14ac:dyDescent="0.45">
      <c r="A7" s="31">
        <v>43862</v>
      </c>
      <c r="B7" s="33">
        <f>'Payrolled employees'!B9-'Payrolled employees'!B8</f>
        <v>-1141</v>
      </c>
      <c r="C7" s="33">
        <f>'Payrolled employees'!C9-'Payrolled employees'!C8</f>
        <v>1517</v>
      </c>
      <c r="D7" s="33">
        <f>'Payrolled employees'!D9-'Payrolled employees'!D8</f>
        <v>-3</v>
      </c>
      <c r="E7" s="33">
        <f>'Payrolled employees'!E9-'Payrolled employees'!E8</f>
        <v>2694</v>
      </c>
      <c r="F7" s="33">
        <f>'Payrolled employees'!F9-'Payrolled employees'!F8</f>
        <v>2506</v>
      </c>
      <c r="G7" s="33">
        <f>'Payrolled employees'!G9-'Payrolled employees'!G8</f>
        <v>-6470</v>
      </c>
      <c r="H7" s="33">
        <f>'Payrolled employees'!H9-'Payrolled employees'!H8</f>
        <v>1618</v>
      </c>
      <c r="I7" s="33">
        <f>'Payrolled employees'!I9-'Payrolled employees'!I8</f>
        <v>313</v>
      </c>
      <c r="J7" s="33">
        <f>'Payrolled employees'!J9-'Payrolled employees'!J8</f>
        <v>119</v>
      </c>
      <c r="K7" s="33">
        <f>'Payrolled employees'!K9-'Payrolled employees'!K8</f>
        <v>-110</v>
      </c>
      <c r="L7" s="33">
        <f>'Payrolled employees'!L9-'Payrolled employees'!L8</f>
        <v>-344</v>
      </c>
      <c r="M7" s="33">
        <f>'Payrolled employees'!M9-'Payrolled employees'!M8</f>
        <v>-684</v>
      </c>
      <c r="N7" s="33">
        <f>'Payrolled employees'!N9-'Payrolled employees'!N8</f>
        <v>-1312</v>
      </c>
      <c r="O7" s="33">
        <f>'Payrolled employees'!O9-'Payrolled employees'!O8</f>
        <v>1302</v>
      </c>
      <c r="P7" s="33">
        <f>'Payrolled employees'!P9-'Payrolled employees'!P8</f>
        <v>54</v>
      </c>
      <c r="Q7" s="33">
        <f>'Payrolled employees'!Q9-'Payrolled employees'!Q8</f>
        <v>2514</v>
      </c>
      <c r="R7" s="33">
        <f>'Payrolled employees'!R9-'Payrolled employees'!R8</f>
        <v>3684</v>
      </c>
      <c r="S7" s="33">
        <f>'Payrolled employees'!S9-'Payrolled employees'!S8</f>
        <v>-5940</v>
      </c>
      <c r="T7" s="33">
        <f>'Payrolled employees'!T9-'Payrolled employees'!T8</f>
        <v>1269</v>
      </c>
      <c r="U7" s="33">
        <f>'Payrolled employees'!U9-'Payrolled employees'!U8</f>
        <v>-189</v>
      </c>
      <c r="V7" s="33">
        <f>'Payrolled employees'!V9-'Payrolled employees'!V8</f>
        <v>760</v>
      </c>
      <c r="W7" s="33">
        <f>'Payrolled employees'!W9-'Payrolled employees'!W8</f>
        <v>-494</v>
      </c>
      <c r="X7" s="33">
        <f>'Payrolled employees'!X9-'Payrolled employees'!X8</f>
        <v>-547</v>
      </c>
      <c r="Y7" s="33">
        <f>'Payrolled employees'!Y9-'Payrolled employees'!Y8</f>
        <v>-696</v>
      </c>
      <c r="Z7" s="33">
        <f>'Payrolled employees'!Z9-'Payrolled employees'!Z8</f>
        <v>-1514</v>
      </c>
      <c r="AA7" s="33">
        <f>'Payrolled employees'!AA9-'Payrolled employees'!AA8</f>
        <v>541</v>
      </c>
      <c r="AB7" s="33">
        <f>'Payrolled employees'!AB9-'Payrolled employees'!AB8</f>
        <v>152</v>
      </c>
      <c r="AC7" s="33">
        <f>'Payrolled employees'!AC9-'Payrolled employees'!AC8</f>
        <v>1972</v>
      </c>
      <c r="AD7" s="33">
        <f>'Payrolled employees'!AD9-'Payrolled employees'!AD8</f>
        <v>7166</v>
      </c>
      <c r="AE7" s="33">
        <f>'Payrolled employees'!AE9-'Payrolled employees'!AE8</f>
        <v>-5673</v>
      </c>
      <c r="AF7" s="33">
        <f>'Payrolled employees'!AF9-'Payrolled employees'!AF8</f>
        <v>356</v>
      </c>
      <c r="AG7" s="33">
        <f>'Payrolled employees'!AG9-'Payrolled employees'!AG8</f>
        <v>-827</v>
      </c>
      <c r="AH7" s="33">
        <f>'Payrolled employees'!AH9-'Payrolled employees'!AH8</f>
        <v>1321</v>
      </c>
      <c r="AI7" s="33">
        <f>'Payrolled employees'!AI9-'Payrolled employees'!AI8</f>
        <v>-1281</v>
      </c>
      <c r="AJ7" s="33">
        <f>'Payrolled employees'!AJ9-'Payrolled employees'!AJ8</f>
        <v>-853</v>
      </c>
      <c r="AK7" s="33">
        <f>'Payrolled employees'!AK9-'Payrolled employees'!AK8</f>
        <v>-591</v>
      </c>
      <c r="AL7" s="33">
        <f>'Payrolled employees'!AL9-'Payrolled employees'!AL8</f>
        <v>-2258</v>
      </c>
      <c r="AM7" s="33">
        <f>'Payrolled employees'!AM9-'Payrolled employees'!AM8</f>
        <v>-171</v>
      </c>
      <c r="AN7" s="33">
        <f>'Payrolled employees'!AN9-'Payrolled employees'!AN8</f>
        <v>220</v>
      </c>
      <c r="AO7" s="33">
        <f>'Payrolled employees'!AO9-'Payrolled employees'!AO8</f>
        <v>1212</v>
      </c>
      <c r="AP7" s="33">
        <f>'Payrolled employees'!AP9-'Payrolled employees'!AP8</f>
        <v>12335</v>
      </c>
      <c r="AQ7" s="33">
        <f>'Payrolled employees'!AQ9-'Payrolled employees'!AQ8</f>
        <v>-6251</v>
      </c>
      <c r="AR7" s="33">
        <f>'Payrolled employees'!AR9-'Payrolled employees'!AR8</f>
        <v>-596</v>
      </c>
      <c r="AS7" s="33">
        <f>'Payrolled employees'!AS9-'Payrolled employees'!AS8</f>
        <v>-1452</v>
      </c>
      <c r="AT7" s="33">
        <f>'Payrolled employees'!AT9-'Payrolled employees'!AT8</f>
        <v>2040</v>
      </c>
      <c r="AU7" s="33">
        <f>'Payrolled employees'!AU9-'Payrolled employees'!AU8</f>
        <v>-2402</v>
      </c>
      <c r="AV7" s="33">
        <f>'Payrolled employees'!AV9-'Payrolled employees'!AV8</f>
        <v>-7240</v>
      </c>
      <c r="AW7" s="33">
        <f>'Payrolled employees'!AW9-'Payrolled employees'!AW8</f>
        <v>-8704</v>
      </c>
      <c r="AX7" s="33">
        <f>'Payrolled employees'!AX9-'Payrolled employees'!AX8</f>
        <v>-12845</v>
      </c>
      <c r="AY7" s="33">
        <f>'Payrolled employees'!AY9-'Payrolled employees'!AY8</f>
        <v>-11246</v>
      </c>
      <c r="AZ7" s="33">
        <f>'Payrolled employees'!AZ9-'Payrolled employees'!AZ8</f>
        <v>-10806</v>
      </c>
      <c r="BA7" s="33">
        <f>'Payrolled employees'!BA9-'Payrolled employees'!BA8</f>
        <v>-10979</v>
      </c>
      <c r="BB7" s="33">
        <f>'Payrolled employees'!BB9-'Payrolled employees'!BB8</f>
        <v>5849</v>
      </c>
      <c r="BC7" s="33">
        <f>'Payrolled employees'!BC9-'Payrolled employees'!BC8</f>
        <v>-19502</v>
      </c>
      <c r="BD7" s="33">
        <f>'Payrolled employees'!BD9-'Payrolled employees'!BD8</f>
        <v>-14568</v>
      </c>
      <c r="BE7" s="33">
        <f>'Payrolled employees'!BE9-'Payrolled employees'!BE8</f>
        <v>-11946</v>
      </c>
      <c r="BF7" s="33">
        <f>'Payrolled employees'!BF9-'Payrolled employees'!BF8</f>
        <v>-4497</v>
      </c>
      <c r="BG7" s="33">
        <f>'Payrolled employees'!BG9-'Payrolled employees'!BG8</f>
        <v>-8391</v>
      </c>
      <c r="BH7" s="33">
        <f>'Payrolled employees'!BH9-'Payrolled employees'!BH8</f>
        <v>-7482</v>
      </c>
      <c r="BI7" s="33">
        <f>'Payrolled employees'!BI9-'Payrolled employees'!BI8</f>
        <v>-7489</v>
      </c>
      <c r="BJ7" s="33">
        <f>'Payrolled employees'!BJ9-'Payrolled employees'!BJ8</f>
        <v>-14243</v>
      </c>
      <c r="BK7" s="33">
        <f>'Payrolled employees'!BK9-'Payrolled employees'!BK8</f>
        <v>-10816</v>
      </c>
      <c r="BL7" s="33">
        <f>'Payrolled employees'!BL9-'Payrolled employees'!BL8</f>
        <v>-17657</v>
      </c>
      <c r="BM7" s="33">
        <f>'Payrolled employees'!BM9-'Payrolled employees'!BM8</f>
        <v>-22811</v>
      </c>
      <c r="BN7" s="33">
        <f>'Payrolled employees'!BN9-'Payrolled employees'!BN8</f>
        <v>-40488</v>
      </c>
      <c r="BO7" s="48" t="s">
        <v>74</v>
      </c>
    </row>
    <row r="8" spans="1:92" x14ac:dyDescent="0.45">
      <c r="A8" s="31">
        <v>43891</v>
      </c>
      <c r="B8" s="33">
        <f>'Payrolled employees'!B10-'Payrolled employees'!B9</f>
        <v>-10670</v>
      </c>
      <c r="C8" s="33">
        <f>'Payrolled employees'!C10-'Payrolled employees'!C9</f>
        <v>-18728</v>
      </c>
      <c r="D8" s="33">
        <f>'Payrolled employees'!D10-'Payrolled employees'!D9</f>
        <v>-6656</v>
      </c>
      <c r="E8" s="33">
        <f>'Payrolled employees'!E10-'Payrolled employees'!E9</f>
        <v>420</v>
      </c>
      <c r="F8" s="33">
        <f>'Payrolled employees'!F10-'Payrolled employees'!F9</f>
        <v>-1579</v>
      </c>
      <c r="G8" s="33">
        <f>'Payrolled employees'!G10-'Payrolled employees'!G9</f>
        <v>23840</v>
      </c>
      <c r="H8" s="33">
        <f>'Payrolled employees'!H10-'Payrolled employees'!H9</f>
        <v>-7364</v>
      </c>
      <c r="I8" s="33">
        <f>'Payrolled employees'!I10-'Payrolled employees'!I9</f>
        <v>-458</v>
      </c>
      <c r="J8" s="33">
        <f>'Payrolled employees'!J10-'Payrolled employees'!J9</f>
        <v>4978</v>
      </c>
      <c r="K8" s="33">
        <f>'Payrolled employees'!K10-'Payrolled employees'!K9</f>
        <v>243</v>
      </c>
      <c r="L8" s="33">
        <f>'Payrolled employees'!L10-'Payrolled employees'!L9</f>
        <v>1842</v>
      </c>
      <c r="M8" s="33">
        <f>'Payrolled employees'!M10-'Payrolled employees'!M9</f>
        <v>2966</v>
      </c>
      <c r="N8" s="33">
        <f>'Payrolled employees'!N10-'Payrolled employees'!N9</f>
        <v>-3522</v>
      </c>
      <c r="O8" s="33">
        <f>'Payrolled employees'!O10-'Payrolled employees'!O9</f>
        <v>-7504</v>
      </c>
      <c r="P8" s="33">
        <f>'Payrolled employees'!P10-'Payrolled employees'!P9</f>
        <v>3819</v>
      </c>
      <c r="Q8" s="33">
        <f>'Payrolled employees'!Q10-'Payrolled employees'!Q9</f>
        <v>9934</v>
      </c>
      <c r="R8" s="33">
        <f>'Payrolled employees'!R10-'Payrolled employees'!R9</f>
        <v>3358</v>
      </c>
      <c r="S8" s="33">
        <f>'Payrolled employees'!S10-'Payrolled employees'!S9</f>
        <v>23097</v>
      </c>
      <c r="T8" s="33">
        <f>'Payrolled employees'!T10-'Payrolled employees'!T9</f>
        <v>-442</v>
      </c>
      <c r="U8" s="33">
        <f>'Payrolled employees'!U10-'Payrolled employees'!U9</f>
        <v>6572</v>
      </c>
      <c r="V8" s="33">
        <f>'Payrolled employees'!V10-'Payrolled employees'!V9</f>
        <v>7957</v>
      </c>
      <c r="W8" s="33">
        <f>'Payrolled employees'!W10-'Payrolled employees'!W9</f>
        <v>888</v>
      </c>
      <c r="X8" s="33">
        <f>'Payrolled employees'!X10-'Payrolled employees'!X9</f>
        <v>4126</v>
      </c>
      <c r="Y8" s="33">
        <f>'Payrolled employees'!Y10-'Payrolled employees'!Y9</f>
        <v>7760</v>
      </c>
      <c r="Z8" s="33">
        <f>'Payrolled employees'!Z10-'Payrolled employees'!Z9</f>
        <v>1173</v>
      </c>
      <c r="AA8" s="33">
        <f>'Payrolled employees'!AA10-'Payrolled employees'!AA9</f>
        <v>16064</v>
      </c>
      <c r="AB8" s="33">
        <f>'Payrolled employees'!AB10-'Payrolled employees'!AB9</f>
        <v>12171</v>
      </c>
      <c r="AC8" s="33">
        <f>'Payrolled employees'!AC10-'Payrolled employees'!AC9</f>
        <v>13864</v>
      </c>
      <c r="AD8" s="33">
        <f>'Payrolled employees'!AD10-'Payrolled employees'!AD9</f>
        <v>10991</v>
      </c>
      <c r="AE8" s="33">
        <f>'Payrolled employees'!AE10-'Payrolled employees'!AE9</f>
        <v>26533</v>
      </c>
      <c r="AF8" s="33">
        <f>'Payrolled employees'!AF10-'Payrolled employees'!AF9</f>
        <v>6640</v>
      </c>
      <c r="AG8" s="33">
        <f>'Payrolled employees'!AG10-'Payrolled employees'!AG9</f>
        <v>10912</v>
      </c>
      <c r="AH8" s="33">
        <f>'Payrolled employees'!AH10-'Payrolled employees'!AH9</f>
        <v>8291</v>
      </c>
      <c r="AI8" s="33">
        <f>'Payrolled employees'!AI10-'Payrolled employees'!AI9</f>
        <v>2374</v>
      </c>
      <c r="AJ8" s="33">
        <f>'Payrolled employees'!AJ10-'Payrolled employees'!AJ9</f>
        <v>6429</v>
      </c>
      <c r="AK8" s="33">
        <f>'Payrolled employees'!AK10-'Payrolled employees'!AK9</f>
        <v>7375</v>
      </c>
      <c r="AL8" s="33">
        <f>'Payrolled employees'!AL10-'Payrolled employees'!AL9</f>
        <v>4877</v>
      </c>
      <c r="AM8" s="33">
        <f>'Payrolled employees'!AM10-'Payrolled employees'!AM9</f>
        <v>17264</v>
      </c>
      <c r="AN8" s="33">
        <f>'Payrolled employees'!AN10-'Payrolled employees'!AN9</f>
        <v>15151</v>
      </c>
      <c r="AO8" s="33">
        <f>'Payrolled employees'!AO10-'Payrolled employees'!AO9</f>
        <v>16492</v>
      </c>
      <c r="AP8" s="33">
        <f>'Payrolled employees'!AP10-'Payrolled employees'!AP9</f>
        <v>15671</v>
      </c>
      <c r="AQ8" s="33">
        <f>'Payrolled employees'!AQ10-'Payrolled employees'!AQ9</f>
        <v>39105</v>
      </c>
      <c r="AR8" s="33">
        <f>'Payrolled employees'!AR10-'Payrolled employees'!AR9</f>
        <v>11026</v>
      </c>
      <c r="AS8" s="33">
        <f>'Payrolled employees'!AS10-'Payrolled employees'!AS9</f>
        <v>14279</v>
      </c>
      <c r="AT8" s="33">
        <f>'Payrolled employees'!AT10-'Payrolled employees'!AT9</f>
        <v>6719</v>
      </c>
      <c r="AU8" s="33">
        <f>'Payrolled employees'!AU10-'Payrolled employees'!AU9</f>
        <v>-1420</v>
      </c>
      <c r="AV8" s="33">
        <f>'Payrolled employees'!AV10-'Payrolled employees'!AV9</f>
        <v>4310</v>
      </c>
      <c r="AW8" s="33">
        <f>'Payrolled employees'!AW10-'Payrolled employees'!AW9</f>
        <v>6735</v>
      </c>
      <c r="AX8" s="33">
        <f>'Payrolled employees'!AX10-'Payrolled employees'!AX9</f>
        <v>15151</v>
      </c>
      <c r="AY8" s="33">
        <f>'Payrolled employees'!AY10-'Payrolled employees'!AY9</f>
        <v>10084</v>
      </c>
      <c r="AZ8" s="33">
        <f>'Payrolled employees'!AZ10-'Payrolled employees'!AZ9</f>
        <v>10682</v>
      </c>
      <c r="BA8" s="33">
        <f>'Payrolled employees'!BA10-'Payrolled employees'!BA9</f>
        <v>19365</v>
      </c>
      <c r="BB8" s="33">
        <f>'Payrolled employees'!BB10-'Payrolled employees'!BB9</f>
        <v>20574</v>
      </c>
      <c r="BC8" s="33">
        <f>'Payrolled employees'!BC10-'Payrolled employees'!BC9</f>
        <v>36524</v>
      </c>
      <c r="BD8" s="33">
        <f>'Payrolled employees'!BD10-'Payrolled employees'!BD9</f>
        <v>8045</v>
      </c>
      <c r="BE8" s="33">
        <f>'Payrolled employees'!BE10-'Payrolled employees'!BE9</f>
        <v>9704</v>
      </c>
      <c r="BF8" s="33">
        <f>'Payrolled employees'!BF10-'Payrolled employees'!BF9</f>
        <v>9640</v>
      </c>
      <c r="BG8" s="33">
        <f>'Payrolled employees'!BG10-'Payrolled employees'!BG9</f>
        <v>33019</v>
      </c>
      <c r="BH8" s="33">
        <f>'Payrolled employees'!BH10-'Payrolled employees'!BH9</f>
        <v>40983</v>
      </c>
      <c r="BI8" s="33">
        <f>'Payrolled employees'!BI10-'Payrolled employees'!BI9</f>
        <v>42139</v>
      </c>
      <c r="BJ8" s="33">
        <f>'Payrolled employees'!BJ10-'Payrolled employees'!BJ9</f>
        <v>54942</v>
      </c>
      <c r="BK8" s="33">
        <f>'Payrolled employees'!BK10-'Payrolled employees'!BK9</f>
        <v>38698</v>
      </c>
      <c r="BL8" s="33">
        <f>'Payrolled employees'!BL10-'Payrolled employees'!BL9</f>
        <v>41448</v>
      </c>
      <c r="BM8" s="33">
        <f>'Payrolled employees'!BM10-'Payrolled employees'!BM9</f>
        <v>39876</v>
      </c>
      <c r="BN8" s="33">
        <f>'Payrolled employees'!BN10-'Payrolled employees'!BN9</f>
        <v>32480</v>
      </c>
      <c r="BO8" s="33">
        <f>'Payrolled employees'!BO10-'Payrolled employees'!BO9</f>
        <v>42069</v>
      </c>
      <c r="BP8" s="48" t="s">
        <v>74</v>
      </c>
    </row>
    <row r="9" spans="1:92" x14ac:dyDescent="0.45">
      <c r="A9" s="31">
        <v>43922</v>
      </c>
      <c r="B9" s="33">
        <f>'Payrolled employees'!B11-'Payrolled employees'!B10</f>
        <v>-4</v>
      </c>
      <c r="C9" s="33">
        <f>'Payrolled employees'!C11-'Payrolled employees'!C10</f>
        <v>58</v>
      </c>
      <c r="D9" s="33">
        <f>'Payrolled employees'!D11-'Payrolled employees'!D10</f>
        <v>757</v>
      </c>
      <c r="E9" s="33">
        <f>'Payrolled employees'!E11-'Payrolled employees'!E10</f>
        <v>-4617</v>
      </c>
      <c r="F9" s="33">
        <f>'Payrolled employees'!F11-'Payrolled employees'!F10</f>
        <v>1461</v>
      </c>
      <c r="G9" s="33">
        <f>'Payrolled employees'!G11-'Payrolled employees'!G10</f>
        <v>-16986</v>
      </c>
      <c r="H9" s="33">
        <f>'Payrolled employees'!H11-'Payrolled employees'!H10</f>
        <v>-50</v>
      </c>
      <c r="I9" s="33">
        <f>'Payrolled employees'!I11-'Payrolled employees'!I10</f>
        <v>2463</v>
      </c>
      <c r="J9" s="33">
        <f>'Payrolled employees'!J11-'Payrolled employees'!J10</f>
        <v>7790</v>
      </c>
      <c r="K9" s="33">
        <f>'Payrolled employees'!K11-'Payrolled employees'!K10</f>
        <v>6002</v>
      </c>
      <c r="L9" s="33">
        <f>'Payrolled employees'!L11-'Payrolled employees'!L10</f>
        <v>2609</v>
      </c>
      <c r="M9" s="33">
        <f>'Payrolled employees'!M11-'Payrolled employees'!M10</f>
        <v>1194</v>
      </c>
      <c r="N9" s="33">
        <f>'Payrolled employees'!N11-'Payrolled employees'!N10</f>
        <v>229</v>
      </c>
      <c r="O9" s="33">
        <f>'Payrolled employees'!O11-'Payrolled employees'!O10</f>
        <v>148</v>
      </c>
      <c r="P9" s="33">
        <f>'Payrolled employees'!P11-'Payrolled employees'!P10</f>
        <v>375</v>
      </c>
      <c r="Q9" s="33">
        <f>'Payrolled employees'!Q11-'Payrolled employees'!Q10</f>
        <v>-5252</v>
      </c>
      <c r="R9" s="33">
        <f>'Payrolled employees'!R11-'Payrolled employees'!R10</f>
        <v>1144</v>
      </c>
      <c r="S9" s="33">
        <f>'Payrolled employees'!S11-'Payrolled employees'!S10</f>
        <v>-16935</v>
      </c>
      <c r="T9" s="33">
        <f>'Payrolled employees'!T11-'Payrolled employees'!T10</f>
        <v>-1221</v>
      </c>
      <c r="U9" s="33">
        <f>'Payrolled employees'!U11-'Payrolled employees'!U10</f>
        <v>1424</v>
      </c>
      <c r="V9" s="33">
        <f>'Payrolled employees'!V11-'Payrolled employees'!V10</f>
        <v>10184</v>
      </c>
      <c r="W9" s="33">
        <f>'Payrolled employees'!W11-'Payrolled employees'!W10</f>
        <v>7147</v>
      </c>
      <c r="X9" s="33">
        <f>'Payrolled employees'!X11-'Payrolled employees'!X10</f>
        <v>3083</v>
      </c>
      <c r="Y9" s="33">
        <f>'Payrolled employees'!Y11-'Payrolled employees'!Y10</f>
        <v>1638</v>
      </c>
      <c r="Z9" s="33">
        <f>'Payrolled employees'!Z11-'Payrolled employees'!Z10</f>
        <v>420</v>
      </c>
      <c r="AA9" s="33">
        <f>'Payrolled employees'!AA11-'Payrolled employees'!AA10</f>
        <v>-138</v>
      </c>
      <c r="AB9" s="33">
        <f>'Payrolled employees'!AB11-'Payrolled employees'!AB10</f>
        <v>-530</v>
      </c>
      <c r="AC9" s="33">
        <f>'Payrolled employees'!AC11-'Payrolled employees'!AC10</f>
        <v>-5391</v>
      </c>
      <c r="AD9" s="33">
        <f>'Payrolled employees'!AD11-'Payrolled employees'!AD10</f>
        <v>-244</v>
      </c>
      <c r="AE9" s="33">
        <f>'Payrolled employees'!AE11-'Payrolled employees'!AE10</f>
        <v>-16987</v>
      </c>
      <c r="AF9" s="33">
        <f>'Payrolled employees'!AF11-'Payrolled employees'!AF10</f>
        <v>-2845</v>
      </c>
      <c r="AG9" s="33">
        <f>'Payrolled employees'!AG11-'Payrolled employees'!AG10</f>
        <v>10</v>
      </c>
      <c r="AH9" s="33">
        <f>'Payrolled employees'!AH11-'Payrolled employees'!AH10</f>
        <v>14638</v>
      </c>
      <c r="AI9" s="33">
        <f>'Payrolled employees'!AI11-'Payrolled employees'!AI10</f>
        <v>12861</v>
      </c>
      <c r="AJ9" s="33">
        <f>'Payrolled employees'!AJ11-'Payrolled employees'!AJ10</f>
        <v>7680</v>
      </c>
      <c r="AK9" s="33">
        <f>'Payrolled employees'!AK11-'Payrolled employees'!AK10</f>
        <v>5649</v>
      </c>
      <c r="AL9" s="33">
        <f>'Payrolled employees'!AL11-'Payrolled employees'!AL10</f>
        <v>3656</v>
      </c>
      <c r="AM9" s="33">
        <f>'Payrolled employees'!AM11-'Payrolled employees'!AM10</f>
        <v>2756</v>
      </c>
      <c r="AN9" s="33">
        <f>'Payrolled employees'!AN11-'Payrolled employees'!AN10</f>
        <v>1877</v>
      </c>
      <c r="AO9" s="33">
        <f>'Payrolled employees'!AO11-'Payrolled employees'!AO10</f>
        <v>-2646</v>
      </c>
      <c r="AP9" s="33">
        <f>'Payrolled employees'!AP11-'Payrolled employees'!AP10</f>
        <v>1195</v>
      </c>
      <c r="AQ9" s="33">
        <f>'Payrolled employees'!AQ11-'Payrolled employees'!AQ10</f>
        <v>-12887</v>
      </c>
      <c r="AR9" s="33">
        <f>'Payrolled employees'!AR11-'Payrolled employees'!AR10</f>
        <v>-1049</v>
      </c>
      <c r="AS9" s="33">
        <f>'Payrolled employees'!AS11-'Payrolled employees'!AS10</f>
        <v>658</v>
      </c>
      <c r="AT9" s="33">
        <f>'Payrolled employees'!AT11-'Payrolled employees'!AT10</f>
        <v>20695</v>
      </c>
      <c r="AU9" s="33">
        <f>'Payrolled employees'!AU11-'Payrolled employees'!AU10</f>
        <v>16109</v>
      </c>
      <c r="AV9" s="33">
        <f>'Payrolled employees'!AV11-'Payrolled employees'!AV10</f>
        <v>14573</v>
      </c>
      <c r="AW9" s="33">
        <f>'Payrolled employees'!AW11-'Payrolled employees'!AW10</f>
        <v>13522</v>
      </c>
      <c r="AX9" s="33">
        <f>'Payrolled employees'!AX11-'Payrolled employees'!AX10</f>
        <v>11092</v>
      </c>
      <c r="AY9" s="33">
        <f>'Payrolled employees'!AY11-'Payrolled employees'!AY10</f>
        <v>10580</v>
      </c>
      <c r="AZ9" s="33">
        <f>'Payrolled employees'!AZ11-'Payrolled employees'!AZ10</f>
        <v>9635</v>
      </c>
      <c r="BA9" s="33">
        <f>'Payrolled employees'!BA11-'Payrolled employees'!BA10</f>
        <v>5357</v>
      </c>
      <c r="BB9" s="33">
        <f>'Payrolled employees'!BB11-'Payrolled employees'!BB10</f>
        <v>7302</v>
      </c>
      <c r="BC9" s="33">
        <f>'Payrolled employees'!BC11-'Payrolled employees'!BC10</f>
        <v>-2257</v>
      </c>
      <c r="BD9" s="33">
        <f>'Payrolled employees'!BD11-'Payrolled employees'!BD10</f>
        <v>7627</v>
      </c>
      <c r="BE9" s="33">
        <f>'Payrolled employees'!BE11-'Payrolled employees'!BE10</f>
        <v>6124</v>
      </c>
      <c r="BF9" s="33">
        <f>'Payrolled employees'!BF11-'Payrolled employees'!BF10</f>
        <v>31241</v>
      </c>
      <c r="BG9" s="33">
        <f>'Payrolled employees'!BG11-'Payrolled employees'!BG10</f>
        <v>2184</v>
      </c>
      <c r="BH9" s="33">
        <f>'Payrolled employees'!BH11-'Payrolled employees'!BH10</f>
        <v>-8249</v>
      </c>
      <c r="BI9" s="33">
        <f>'Payrolled employees'!BI11-'Payrolled employees'!BI10</f>
        <v>-12459</v>
      </c>
      <c r="BJ9" s="33">
        <f>'Payrolled employees'!BJ11-'Payrolled employees'!BJ10</f>
        <v>-16860</v>
      </c>
      <c r="BK9" s="33">
        <f>'Payrolled employees'!BK11-'Payrolled employees'!BK10</f>
        <v>-20574</v>
      </c>
      <c r="BL9" s="33">
        <f>'Payrolled employees'!BL11-'Payrolled employees'!BL10</f>
        <v>-27299</v>
      </c>
      <c r="BM9" s="33">
        <f>'Payrolled employees'!BM11-'Payrolled employees'!BM10</f>
        <v>-37052</v>
      </c>
      <c r="BN9" s="33">
        <f>'Payrolled employees'!BN11-'Payrolled employees'!BN10</f>
        <v>-42601</v>
      </c>
      <c r="BO9" s="33">
        <f>'Payrolled employees'!BO11-'Payrolled employees'!BO10</f>
        <v>-66136</v>
      </c>
      <c r="BP9" s="33">
        <f>'Payrolled employees'!BP11-'Payrolled employees'!BP10</f>
        <v>-90417</v>
      </c>
      <c r="BQ9" s="48" t="s">
        <v>74</v>
      </c>
      <c r="BR9" s="48" t="s">
        <v>74</v>
      </c>
    </row>
    <row r="10" spans="1:92" x14ac:dyDescent="0.45">
      <c r="A10" s="31">
        <v>43952</v>
      </c>
      <c r="B10" s="33">
        <f>'Payrolled employees'!B12-'Payrolled employees'!B11</f>
        <v>109</v>
      </c>
      <c r="C10" s="33">
        <f>'Payrolled employees'!C12-'Payrolled employees'!C11</f>
        <v>-356</v>
      </c>
      <c r="D10" s="33">
        <f>'Payrolled employees'!D12-'Payrolled employees'!D11</f>
        <v>-275</v>
      </c>
      <c r="E10" s="33">
        <f>'Payrolled employees'!E12-'Payrolled employees'!E11</f>
        <v>-643</v>
      </c>
      <c r="F10" s="33">
        <f>'Payrolled employees'!F12-'Payrolled employees'!F11</f>
        <v>154</v>
      </c>
      <c r="G10" s="33">
        <f>'Payrolled employees'!G12-'Payrolled employees'!G11</f>
        <v>-589</v>
      </c>
      <c r="H10" s="33">
        <f>'Payrolled employees'!H12-'Payrolled employees'!H11</f>
        <v>3933</v>
      </c>
      <c r="I10" s="33">
        <f>'Payrolled employees'!I12-'Payrolled employees'!I11</f>
        <v>375</v>
      </c>
      <c r="J10" s="33">
        <f>'Payrolled employees'!J12-'Payrolled employees'!J11</f>
        <v>-1856</v>
      </c>
      <c r="K10" s="33">
        <f>'Payrolled employees'!K12-'Payrolled employees'!K11</f>
        <v>-176</v>
      </c>
      <c r="L10" s="33">
        <f>'Payrolled employees'!L12-'Payrolled employees'!L11</f>
        <v>236</v>
      </c>
      <c r="M10" s="33">
        <f>'Payrolled employees'!M12-'Payrolled employees'!M11</f>
        <v>-103</v>
      </c>
      <c r="N10" s="33">
        <f>'Payrolled employees'!N12-'Payrolled employees'!N11</f>
        <v>78</v>
      </c>
      <c r="O10" s="33">
        <f>'Payrolled employees'!O12-'Payrolled employees'!O11</f>
        <v>-503</v>
      </c>
      <c r="P10" s="33">
        <f>'Payrolled employees'!P12-'Payrolled employees'!P11</f>
        <v>-583</v>
      </c>
      <c r="Q10" s="33">
        <f>'Payrolled employees'!Q12-'Payrolled employees'!Q11</f>
        <v>-900</v>
      </c>
      <c r="R10" s="33">
        <f>'Payrolled employees'!R12-'Payrolled employees'!R11</f>
        <v>-67</v>
      </c>
      <c r="S10" s="33">
        <f>'Payrolled employees'!S12-'Payrolled employees'!S11</f>
        <v>-536</v>
      </c>
      <c r="T10" s="33">
        <f>'Payrolled employees'!T12-'Payrolled employees'!T11</f>
        <v>3932</v>
      </c>
      <c r="U10" s="33">
        <f>'Payrolled employees'!U12-'Payrolled employees'!U11</f>
        <v>1118</v>
      </c>
      <c r="V10" s="33">
        <f>'Payrolled employees'!V12-'Payrolled employees'!V11</f>
        <v>-2101</v>
      </c>
      <c r="W10" s="33">
        <f>'Payrolled employees'!W12-'Payrolled employees'!W11</f>
        <v>184</v>
      </c>
      <c r="X10" s="33">
        <f>'Payrolled employees'!X12-'Payrolled employees'!X11</f>
        <v>794</v>
      </c>
      <c r="Y10" s="33">
        <f>'Payrolled employees'!Y12-'Payrolled employees'!Y11</f>
        <v>106</v>
      </c>
      <c r="Z10" s="33">
        <f>'Payrolled employees'!Z12-'Payrolled employees'!Z11</f>
        <v>-106</v>
      </c>
      <c r="AA10" s="33">
        <f>'Payrolled employees'!AA12-'Payrolled employees'!AA11</f>
        <v>-1009</v>
      </c>
      <c r="AB10" s="33">
        <f>'Payrolled employees'!AB12-'Payrolled employees'!AB11</f>
        <v>-1295</v>
      </c>
      <c r="AC10" s="33">
        <f>'Payrolled employees'!AC12-'Payrolled employees'!AC11</f>
        <v>-1313</v>
      </c>
      <c r="AD10" s="33">
        <f>'Payrolled employees'!AD12-'Payrolled employees'!AD11</f>
        <v>-652</v>
      </c>
      <c r="AE10" s="33">
        <f>'Payrolled employees'!AE12-'Payrolled employees'!AE11</f>
        <v>-474</v>
      </c>
      <c r="AF10" s="33">
        <f>'Payrolled employees'!AF12-'Payrolled employees'!AF11</f>
        <v>4152</v>
      </c>
      <c r="AG10" s="33">
        <f>'Payrolled employees'!AG12-'Payrolled employees'!AG11</f>
        <v>2198</v>
      </c>
      <c r="AH10" s="33">
        <f>'Payrolled employees'!AH12-'Payrolled employees'!AH11</f>
        <v>-1658</v>
      </c>
      <c r="AI10" s="33">
        <f>'Payrolled employees'!AI12-'Payrolled employees'!AI11</f>
        <v>872</v>
      </c>
      <c r="AJ10" s="33">
        <f>'Payrolled employees'!AJ12-'Payrolled employees'!AJ11</f>
        <v>1802</v>
      </c>
      <c r="AK10" s="33">
        <f>'Payrolled employees'!AK12-'Payrolled employees'!AK11</f>
        <v>514</v>
      </c>
      <c r="AL10" s="33">
        <f>'Payrolled employees'!AL12-'Payrolled employees'!AL11</f>
        <v>-168</v>
      </c>
      <c r="AM10" s="33">
        <f>'Payrolled employees'!AM12-'Payrolled employees'!AM11</f>
        <v>-1525</v>
      </c>
      <c r="AN10" s="33">
        <f>'Payrolled employees'!AN12-'Payrolled employees'!AN11</f>
        <v>-1930</v>
      </c>
      <c r="AO10" s="33">
        <f>'Payrolled employees'!AO12-'Payrolled employees'!AO11</f>
        <v>-1488</v>
      </c>
      <c r="AP10" s="33">
        <f>'Payrolled employees'!AP12-'Payrolled employees'!AP11</f>
        <v>-1123</v>
      </c>
      <c r="AQ10" s="33">
        <f>'Payrolled employees'!AQ12-'Payrolled employees'!AQ11</f>
        <v>-367</v>
      </c>
      <c r="AR10" s="33">
        <f>'Payrolled employees'!AR12-'Payrolled employees'!AR11</f>
        <v>5028</v>
      </c>
      <c r="AS10" s="33">
        <f>'Payrolled employees'!AS12-'Payrolled employees'!AS11</f>
        <v>4421</v>
      </c>
      <c r="AT10" s="33">
        <f>'Payrolled employees'!AT12-'Payrolled employees'!AT11</f>
        <v>-1359</v>
      </c>
      <c r="AU10" s="33">
        <f>'Payrolled employees'!AU12-'Payrolled employees'!AU11</f>
        <v>1619</v>
      </c>
      <c r="AV10" s="33">
        <f>'Payrolled employees'!AV12-'Payrolled employees'!AV11</f>
        <v>3791</v>
      </c>
      <c r="AW10" s="33">
        <f>'Payrolled employees'!AW12-'Payrolled employees'!AW11</f>
        <v>2375</v>
      </c>
      <c r="AX10" s="33">
        <f>'Payrolled employees'!AX12-'Payrolled employees'!AX11</f>
        <v>1437</v>
      </c>
      <c r="AY10" s="33">
        <f>'Payrolled employees'!AY12-'Payrolled employees'!AY11</f>
        <v>708</v>
      </c>
      <c r="AZ10" s="33">
        <f>'Payrolled employees'!AZ12-'Payrolled employees'!AZ11</f>
        <v>921</v>
      </c>
      <c r="BA10" s="33">
        <f>'Payrolled employees'!BA12-'Payrolled employees'!BA11</f>
        <v>2235</v>
      </c>
      <c r="BB10" s="33">
        <f>'Payrolled employees'!BB12-'Payrolled employees'!BB11</f>
        <v>2475</v>
      </c>
      <c r="BC10" s="33">
        <f>'Payrolled employees'!BC12-'Payrolled employees'!BC11</f>
        <v>3902</v>
      </c>
      <c r="BD10" s="33">
        <f>'Payrolled employees'!BD12-'Payrolled employees'!BD11</f>
        <v>10609</v>
      </c>
      <c r="BE10" s="33">
        <f>'Payrolled employees'!BE12-'Payrolled employees'!BE11</f>
        <v>11495</v>
      </c>
      <c r="BF10" s="33">
        <f>'Payrolled employees'!BF12-'Payrolled employees'!BF11</f>
        <v>8058</v>
      </c>
      <c r="BG10" s="33">
        <f>'Payrolled employees'!BG12-'Payrolled employees'!BG11</f>
        <v>12175</v>
      </c>
      <c r="BH10" s="33">
        <f>'Payrolled employees'!BH12-'Payrolled employees'!BH11</f>
        <v>7505</v>
      </c>
      <c r="BI10" s="33">
        <f>'Payrolled employees'!BI12-'Payrolled employees'!BI11</f>
        <v>4655</v>
      </c>
      <c r="BJ10" s="33">
        <f>'Payrolled employees'!BJ12-'Payrolled employees'!BJ11</f>
        <v>403</v>
      </c>
      <c r="BK10" s="33">
        <f>'Payrolled employees'!BK12-'Payrolled employees'!BK11</f>
        <v>-4644</v>
      </c>
      <c r="BL10" s="33">
        <f>'Payrolled employees'!BL12-'Payrolled employees'!BL11</f>
        <v>-11088</v>
      </c>
      <c r="BM10" s="33">
        <f>'Payrolled employees'!BM12-'Payrolled employees'!BM11</f>
        <v>-20387</v>
      </c>
      <c r="BN10" s="33">
        <f>'Payrolled employees'!BN12-'Payrolled employees'!BN11</f>
        <v>-31011</v>
      </c>
      <c r="BO10" s="33">
        <f>'Payrolled employees'!BO12-'Payrolled employees'!BO11</f>
        <v>-47595</v>
      </c>
      <c r="BP10" s="33">
        <f>'Payrolled employees'!BP12-'Payrolled employees'!BP11</f>
        <v>-75187</v>
      </c>
      <c r="BQ10" s="33">
        <f>'Payrolled employees'!BQ12-'Payrolled employees'!BQ11</f>
        <v>-112931</v>
      </c>
      <c r="BR10" s="33">
        <f>'Payrolled employees'!BR12-'Payrolled employees'!BR11</f>
        <v>-108032</v>
      </c>
      <c r="BS10" s="48" t="s">
        <v>74</v>
      </c>
      <c r="BT10" s="33">
        <f>'Payrolled employees'!BT12-'Payrolled employees'!BT11</f>
        <v>0</v>
      </c>
      <c r="BU10" s="33">
        <f>'Payrolled employees'!BU12-'Payrolled employees'!BU11</f>
        <v>0</v>
      </c>
      <c r="BV10" s="33">
        <f>'Payrolled employees'!BV12-'Payrolled employees'!BV11</f>
        <v>0</v>
      </c>
      <c r="BW10" s="33">
        <f>'Payrolled employees'!BW12-'Payrolled employees'!BW11</f>
        <v>0</v>
      </c>
    </row>
    <row r="11" spans="1:92" x14ac:dyDescent="0.45">
      <c r="A11" s="31">
        <v>43983</v>
      </c>
      <c r="B11" s="33">
        <f>'Payrolled employees'!B13-'Payrolled employees'!B12</f>
        <v>211</v>
      </c>
      <c r="C11" s="33">
        <f>'Payrolled employees'!C13-'Payrolled employees'!C12</f>
        <v>84</v>
      </c>
      <c r="D11" s="33">
        <f>'Payrolled employees'!D13-'Payrolled employees'!D12</f>
        <v>93</v>
      </c>
      <c r="E11" s="33">
        <f>'Payrolled employees'!E13-'Payrolled employees'!E12</f>
        <v>241</v>
      </c>
      <c r="F11" s="33">
        <f>'Payrolled employees'!F13-'Payrolled employees'!F12</f>
        <v>177</v>
      </c>
      <c r="G11" s="33">
        <f>'Payrolled employees'!G13-'Payrolled employees'!G12</f>
        <v>172</v>
      </c>
      <c r="H11" s="33">
        <f>'Payrolled employees'!H13-'Payrolled employees'!H12</f>
        <v>-21</v>
      </c>
      <c r="I11" s="33">
        <f>'Payrolled employees'!I13-'Payrolled employees'!I12</f>
        <v>-184</v>
      </c>
      <c r="J11" s="33">
        <f>'Payrolled employees'!J13-'Payrolled employees'!J12</f>
        <v>-946</v>
      </c>
      <c r="K11" s="33">
        <f>'Payrolled employees'!K13-'Payrolled employees'!K12</f>
        <v>-459</v>
      </c>
      <c r="L11" s="33">
        <f>'Payrolled employees'!L13-'Payrolled employees'!L12</f>
        <v>-53</v>
      </c>
      <c r="M11" s="33">
        <f>'Payrolled employees'!M13-'Payrolled employees'!M12</f>
        <v>73</v>
      </c>
      <c r="N11" s="33">
        <f>'Payrolled employees'!N13-'Payrolled employees'!N12</f>
        <v>149</v>
      </c>
      <c r="O11" s="33">
        <f>'Payrolled employees'!O13-'Payrolled employees'!O12</f>
        <v>63</v>
      </c>
      <c r="P11" s="33">
        <f>'Payrolled employees'!P13-'Payrolled employees'!P12</f>
        <v>98</v>
      </c>
      <c r="Q11" s="33">
        <f>'Payrolled employees'!Q13-'Payrolled employees'!Q12</f>
        <v>271</v>
      </c>
      <c r="R11" s="33">
        <f>'Payrolled employees'!R13-'Payrolled employees'!R12</f>
        <v>247</v>
      </c>
      <c r="S11" s="33">
        <f>'Payrolled employees'!S13-'Payrolled employees'!S12</f>
        <v>233</v>
      </c>
      <c r="T11" s="33">
        <f>'Payrolled employees'!T13-'Payrolled employees'!T12</f>
        <v>52</v>
      </c>
      <c r="U11" s="33">
        <f>'Payrolled employees'!U13-'Payrolled employees'!U12</f>
        <v>-135</v>
      </c>
      <c r="V11" s="33">
        <f>'Payrolled employees'!V13-'Payrolled employees'!V12</f>
        <v>-1189</v>
      </c>
      <c r="W11" s="33">
        <f>'Payrolled employees'!W13-'Payrolled employees'!W12</f>
        <v>-598</v>
      </c>
      <c r="X11" s="33">
        <f>'Payrolled employees'!X13-'Payrolled employees'!X12</f>
        <v>-127</v>
      </c>
      <c r="Y11" s="33">
        <f>'Payrolled employees'!Y13-'Payrolled employees'!Y12</f>
        <v>68</v>
      </c>
      <c r="Z11" s="33">
        <f>'Payrolled employees'!Z13-'Payrolled employees'!Z12</f>
        <v>114</v>
      </c>
      <c r="AA11" s="33">
        <f>'Payrolled employees'!AA13-'Payrolled employees'!AA12</f>
        <v>87</v>
      </c>
      <c r="AB11" s="33">
        <f>'Payrolled employees'!AB13-'Payrolled employees'!AB12</f>
        <v>176</v>
      </c>
      <c r="AC11" s="33">
        <f>'Payrolled employees'!AC13-'Payrolled employees'!AC12</f>
        <v>308</v>
      </c>
      <c r="AD11" s="33">
        <f>'Payrolled employees'!AD13-'Payrolled employees'!AD12</f>
        <v>342</v>
      </c>
      <c r="AE11" s="33">
        <f>'Payrolled employees'!AE13-'Payrolled employees'!AE12</f>
        <v>234</v>
      </c>
      <c r="AF11" s="33">
        <f>'Payrolled employees'!AF13-'Payrolled employees'!AF12</f>
        <v>199</v>
      </c>
      <c r="AG11" s="33">
        <f>'Payrolled employees'!AG13-'Payrolled employees'!AG12</f>
        <v>52</v>
      </c>
      <c r="AH11" s="33">
        <f>'Payrolled employees'!AH13-'Payrolled employees'!AH12</f>
        <v>-1727</v>
      </c>
      <c r="AI11" s="33">
        <f>'Payrolled employees'!AI13-'Payrolled employees'!AI12</f>
        <v>-808</v>
      </c>
      <c r="AJ11" s="33">
        <f>'Payrolled employees'!AJ13-'Payrolled employees'!AJ12</f>
        <v>-31</v>
      </c>
      <c r="AK11" s="33">
        <f>'Payrolled employees'!AK13-'Payrolled employees'!AK12</f>
        <v>245</v>
      </c>
      <c r="AL11" s="33">
        <f>'Payrolled employees'!AL13-'Payrolled employees'!AL12</f>
        <v>210</v>
      </c>
      <c r="AM11" s="33">
        <f>'Payrolled employees'!AM13-'Payrolled employees'!AM12</f>
        <v>180</v>
      </c>
      <c r="AN11" s="33">
        <f>'Payrolled employees'!AN13-'Payrolled employees'!AN12</f>
        <v>313</v>
      </c>
      <c r="AO11" s="33">
        <f>'Payrolled employees'!AO13-'Payrolled employees'!AO12</f>
        <v>385</v>
      </c>
      <c r="AP11" s="33">
        <f>'Payrolled employees'!AP13-'Payrolled employees'!AP12</f>
        <v>515</v>
      </c>
      <c r="AQ11" s="33">
        <f>'Payrolled employees'!AQ13-'Payrolled employees'!AQ12</f>
        <v>336</v>
      </c>
      <c r="AR11" s="33">
        <f>'Payrolled employees'!AR13-'Payrolled employees'!AR12</f>
        <v>409</v>
      </c>
      <c r="AS11" s="33">
        <f>'Payrolled employees'!AS13-'Payrolled employees'!AS12</f>
        <v>373</v>
      </c>
      <c r="AT11" s="33">
        <f>'Payrolled employees'!AT13-'Payrolled employees'!AT12</f>
        <v>-2322</v>
      </c>
      <c r="AU11" s="33">
        <f>'Payrolled employees'!AU13-'Payrolled employees'!AU12</f>
        <v>-1200</v>
      </c>
      <c r="AV11" s="33">
        <f>'Payrolled employees'!AV13-'Payrolled employees'!AV12</f>
        <v>-145</v>
      </c>
      <c r="AW11" s="33">
        <f>'Payrolled employees'!AW13-'Payrolled employees'!AW12</f>
        <v>405</v>
      </c>
      <c r="AX11" s="33">
        <f>'Payrolled employees'!AX13-'Payrolled employees'!AX12</f>
        <v>285</v>
      </c>
      <c r="AY11" s="33">
        <f>'Payrolled employees'!AY13-'Payrolled employees'!AY12</f>
        <v>284</v>
      </c>
      <c r="AZ11" s="33">
        <f>'Payrolled employees'!AZ13-'Payrolled employees'!AZ12</f>
        <v>435</v>
      </c>
      <c r="BA11" s="33">
        <f>'Payrolled employees'!BA13-'Payrolled employees'!BA12</f>
        <v>429</v>
      </c>
      <c r="BB11" s="33">
        <f>'Payrolled employees'!BB13-'Payrolled employees'!BB12</f>
        <v>610</v>
      </c>
      <c r="BC11" s="33">
        <f>'Payrolled employees'!BC13-'Payrolled employees'!BC12</f>
        <v>333</v>
      </c>
      <c r="BD11" s="33">
        <f>'Payrolled employees'!BD13-'Payrolled employees'!BD12</f>
        <v>655</v>
      </c>
      <c r="BE11" s="33">
        <f>'Payrolled employees'!BE13-'Payrolled employees'!BE12</f>
        <v>850</v>
      </c>
      <c r="BF11" s="33">
        <f>'Payrolled employees'!BF13-'Payrolled employees'!BF12</f>
        <v>-3141</v>
      </c>
      <c r="BG11" s="33">
        <f>'Payrolled employees'!BG13-'Payrolled employees'!BG12</f>
        <v>-2732</v>
      </c>
      <c r="BH11" s="33">
        <f>'Payrolled employees'!BH13-'Payrolled employees'!BH12</f>
        <v>-3994</v>
      </c>
      <c r="BI11" s="33">
        <f>'Payrolled employees'!BI13-'Payrolled employees'!BI12</f>
        <v>-4637</v>
      </c>
      <c r="BJ11" s="33">
        <f>'Payrolled employees'!BJ13-'Payrolled employees'!BJ12</f>
        <v>-4955</v>
      </c>
      <c r="BK11" s="33">
        <f>'Payrolled employees'!BK13-'Payrolled employees'!BK12</f>
        <v>-4894</v>
      </c>
      <c r="BL11" s="33">
        <f>'Payrolled employees'!BL13-'Payrolled employees'!BL12</f>
        <v>-4647</v>
      </c>
      <c r="BM11" s="33">
        <f>'Payrolled employees'!BM13-'Payrolled employees'!BM12</f>
        <v>-3835</v>
      </c>
      <c r="BN11" s="33">
        <f>'Payrolled employees'!BN13-'Payrolled employees'!BN12</f>
        <v>-3636</v>
      </c>
      <c r="BO11" s="33">
        <f>'Payrolled employees'!BO13-'Payrolled employees'!BO12</f>
        <v>-3795</v>
      </c>
      <c r="BP11" s="33">
        <f>'Payrolled employees'!BP13-'Payrolled employees'!BP12</f>
        <v>-3925</v>
      </c>
      <c r="BQ11" s="33">
        <f>'Payrolled employees'!BQ13-'Payrolled employees'!BQ12</f>
        <v>-5378</v>
      </c>
      <c r="BR11" s="33">
        <f>'Payrolled employees'!BR13-'Payrolled employees'!BR12</f>
        <v>-2309</v>
      </c>
      <c r="BS11" s="33">
        <f>'Payrolled employees'!BS13-'Payrolled employees'!BS12</f>
        <v>5426</v>
      </c>
      <c r="BT11" s="48" t="s">
        <v>74</v>
      </c>
      <c r="BU11" s="33">
        <f>'Payrolled employees'!BU13-'Payrolled employees'!BU12</f>
        <v>0</v>
      </c>
      <c r="BV11" s="33">
        <f>'Payrolled employees'!BV13-'Payrolled employees'!BV12</f>
        <v>0</v>
      </c>
      <c r="BW11" s="33">
        <f>'Payrolled employees'!BW13-'Payrolled employees'!BW12</f>
        <v>0</v>
      </c>
    </row>
    <row r="12" spans="1:92" x14ac:dyDescent="0.45">
      <c r="A12" s="31">
        <v>44013</v>
      </c>
      <c r="B12" s="33">
        <f>'Payrolled employees'!B14-'Payrolled employees'!B13</f>
        <v>-858</v>
      </c>
      <c r="C12" s="33">
        <f>'Payrolled employees'!C14-'Payrolled employees'!C13</f>
        <v>6</v>
      </c>
      <c r="D12" s="33">
        <f>'Payrolled employees'!D14-'Payrolled employees'!D13</f>
        <v>43</v>
      </c>
      <c r="E12" s="33">
        <f>'Payrolled employees'!E14-'Payrolled employees'!E13</f>
        <v>-25</v>
      </c>
      <c r="F12" s="33">
        <f>'Payrolled employees'!F14-'Payrolled employees'!F13</f>
        <v>120</v>
      </c>
      <c r="G12" s="33">
        <f>'Payrolled employees'!G14-'Payrolled employees'!G13</f>
        <v>38</v>
      </c>
      <c r="H12" s="33">
        <f>'Payrolled employees'!H14-'Payrolled employees'!H13</f>
        <v>-254</v>
      </c>
      <c r="I12" s="33">
        <f>'Payrolled employees'!I14-'Payrolled employees'!I13</f>
        <v>240</v>
      </c>
      <c r="J12" s="33">
        <f>'Payrolled employees'!J14-'Payrolled employees'!J13</f>
        <v>394</v>
      </c>
      <c r="K12" s="33">
        <f>'Payrolled employees'!K14-'Payrolled employees'!K13</f>
        <v>211</v>
      </c>
      <c r="L12" s="33">
        <f>'Payrolled employees'!L14-'Payrolled employees'!L13</f>
        <v>139</v>
      </c>
      <c r="M12" s="33">
        <f>'Payrolled employees'!M14-'Payrolled employees'!M13</f>
        <v>-29</v>
      </c>
      <c r="N12" s="33">
        <f>'Payrolled employees'!N14-'Payrolled employees'!N13</f>
        <v>-868</v>
      </c>
      <c r="O12" s="33">
        <f>'Payrolled employees'!O14-'Payrolled employees'!O13</f>
        <v>-72</v>
      </c>
      <c r="P12" s="33">
        <f>'Payrolled employees'!P14-'Payrolled employees'!P13</f>
        <v>-1</v>
      </c>
      <c r="Q12" s="33">
        <f>'Payrolled employees'!Q14-'Payrolled employees'!Q13</f>
        <v>-6</v>
      </c>
      <c r="R12" s="33">
        <f>'Payrolled employees'!R14-'Payrolled employees'!R13</f>
        <v>143</v>
      </c>
      <c r="S12" s="33">
        <f>'Payrolled employees'!S14-'Payrolled employees'!S13</f>
        <v>45</v>
      </c>
      <c r="T12" s="33">
        <f>'Payrolled employees'!T14-'Payrolled employees'!T13</f>
        <v>-222</v>
      </c>
      <c r="U12" s="33">
        <f>'Payrolled employees'!U14-'Payrolled employees'!U13</f>
        <v>225</v>
      </c>
      <c r="V12" s="33">
        <f>'Payrolled employees'!V14-'Payrolled employees'!V13</f>
        <v>443</v>
      </c>
      <c r="W12" s="33">
        <f>'Payrolled employees'!W14-'Payrolled employees'!W13</f>
        <v>159</v>
      </c>
      <c r="X12" s="33">
        <f>'Payrolled employees'!X14-'Payrolled employees'!X13</f>
        <v>199</v>
      </c>
      <c r="Y12" s="33">
        <f>'Payrolled employees'!Y14-'Payrolled employees'!Y13</f>
        <v>142</v>
      </c>
      <c r="Z12" s="33">
        <f>'Payrolled employees'!Z14-'Payrolled employees'!Z13</f>
        <v>-1392</v>
      </c>
      <c r="AA12" s="33">
        <f>'Payrolled employees'!AA14-'Payrolled employees'!AA13</f>
        <v>11</v>
      </c>
      <c r="AB12" s="33">
        <f>'Payrolled employees'!AB14-'Payrolled employees'!AB13</f>
        <v>34</v>
      </c>
      <c r="AC12" s="33">
        <f>'Payrolled employees'!AC14-'Payrolled employees'!AC13</f>
        <v>16</v>
      </c>
      <c r="AD12" s="33">
        <f>'Payrolled employees'!AD14-'Payrolled employees'!AD13</f>
        <v>99</v>
      </c>
      <c r="AE12" s="33">
        <f>'Payrolled employees'!AE14-'Payrolled employees'!AE13</f>
        <v>85</v>
      </c>
      <c r="AF12" s="33">
        <f>'Payrolled employees'!AF14-'Payrolled employees'!AF13</f>
        <v>-68</v>
      </c>
      <c r="AG12" s="33">
        <f>'Payrolled employees'!AG14-'Payrolled employees'!AG13</f>
        <v>71</v>
      </c>
      <c r="AH12" s="33">
        <f>'Payrolled employees'!AH14-'Payrolled employees'!AH13</f>
        <v>428</v>
      </c>
      <c r="AI12" s="33">
        <f>'Payrolled employees'!AI14-'Payrolled employees'!AI13</f>
        <v>87</v>
      </c>
      <c r="AJ12" s="33">
        <f>'Payrolled employees'!AJ14-'Payrolled employees'!AJ13</f>
        <v>198</v>
      </c>
      <c r="AK12" s="33">
        <f>'Payrolled employees'!AK14-'Payrolled employees'!AK13</f>
        <v>324</v>
      </c>
      <c r="AL12" s="33">
        <f>'Payrolled employees'!AL14-'Payrolled employees'!AL13</f>
        <v>-1999</v>
      </c>
      <c r="AM12" s="33">
        <f>'Payrolled employees'!AM14-'Payrolled employees'!AM13</f>
        <v>110</v>
      </c>
      <c r="AN12" s="33">
        <f>'Payrolled employees'!AN14-'Payrolled employees'!AN13</f>
        <v>118</v>
      </c>
      <c r="AO12" s="33">
        <f>'Payrolled employees'!AO14-'Payrolled employees'!AO13</f>
        <v>127</v>
      </c>
      <c r="AP12" s="33">
        <f>'Payrolled employees'!AP14-'Payrolled employees'!AP13</f>
        <v>181</v>
      </c>
      <c r="AQ12" s="33">
        <f>'Payrolled employees'!AQ14-'Payrolled employees'!AQ13</f>
        <v>258</v>
      </c>
      <c r="AR12" s="33">
        <f>'Payrolled employees'!AR14-'Payrolled employees'!AR13</f>
        <v>172</v>
      </c>
      <c r="AS12" s="33">
        <f>'Payrolled employees'!AS14-'Payrolled employees'!AS13</f>
        <v>78</v>
      </c>
      <c r="AT12" s="33">
        <f>'Payrolled employees'!AT14-'Payrolled employees'!AT13</f>
        <v>647</v>
      </c>
      <c r="AU12" s="33">
        <f>'Payrolled employees'!AU14-'Payrolled employees'!AU13</f>
        <v>222</v>
      </c>
      <c r="AV12" s="33">
        <f>'Payrolled employees'!AV14-'Payrolled employees'!AV13</f>
        <v>612</v>
      </c>
      <c r="AW12" s="33">
        <f>'Payrolled employees'!AW14-'Payrolled employees'!AW13</f>
        <v>582</v>
      </c>
      <c r="AX12" s="33">
        <f>'Payrolled employees'!AX14-'Payrolled employees'!AX13</f>
        <v>-2660</v>
      </c>
      <c r="AY12" s="33">
        <f>'Payrolled employees'!AY14-'Payrolled employees'!AY13</f>
        <v>218</v>
      </c>
      <c r="AZ12" s="33">
        <f>'Payrolled employees'!AZ14-'Payrolled employees'!AZ13</f>
        <v>192</v>
      </c>
      <c r="BA12" s="33">
        <f>'Payrolled employees'!BA14-'Payrolled employees'!BA13</f>
        <v>187</v>
      </c>
      <c r="BB12" s="33">
        <f>'Payrolled employees'!BB14-'Payrolled employees'!BB13</f>
        <v>244</v>
      </c>
      <c r="BC12" s="33">
        <f>'Payrolled employees'!BC14-'Payrolled employees'!BC13</f>
        <v>470</v>
      </c>
      <c r="BD12" s="33">
        <f>'Payrolled employees'!BD14-'Payrolled employees'!BD13</f>
        <v>362</v>
      </c>
      <c r="BE12" s="33">
        <f>'Payrolled employees'!BE14-'Payrolled employees'!BE13</f>
        <v>31</v>
      </c>
      <c r="BF12" s="33">
        <f>'Payrolled employees'!BF14-'Payrolled employees'!BF13</f>
        <v>798</v>
      </c>
      <c r="BG12" s="33">
        <f>'Payrolled employees'!BG14-'Payrolled employees'!BG13</f>
        <v>303</v>
      </c>
      <c r="BH12" s="33">
        <f>'Payrolled employees'!BH14-'Payrolled employees'!BH13</f>
        <v>713</v>
      </c>
      <c r="BI12" s="33">
        <f>'Payrolled employees'!BI14-'Payrolled employees'!BI13</f>
        <v>152</v>
      </c>
      <c r="BJ12" s="33">
        <f>'Payrolled employees'!BJ14-'Payrolled employees'!BJ13</f>
        <v>-3126</v>
      </c>
      <c r="BK12" s="33">
        <f>'Payrolled employees'!BK14-'Payrolled employees'!BK13</f>
        <v>478</v>
      </c>
      <c r="BL12" s="33">
        <f>'Payrolled employees'!BL14-'Payrolled employees'!BL13</f>
        <v>509</v>
      </c>
      <c r="BM12" s="33">
        <f>'Payrolled employees'!BM14-'Payrolled employees'!BM13</f>
        <v>785</v>
      </c>
      <c r="BN12" s="33">
        <f>'Payrolled employees'!BN14-'Payrolled employees'!BN13</f>
        <v>991</v>
      </c>
      <c r="BO12" s="33">
        <f>'Payrolled employees'!BO14-'Payrolled employees'!BO13</f>
        <v>1128</v>
      </c>
      <c r="BP12" s="33">
        <f>'Payrolled employees'!BP14-'Payrolled employees'!BP13</f>
        <v>1585</v>
      </c>
      <c r="BQ12" s="33">
        <f>'Payrolled employees'!BQ14-'Payrolled employees'!BQ13</f>
        <v>1523</v>
      </c>
      <c r="BR12" s="33">
        <f>'Payrolled employees'!BR14-'Payrolled employees'!BR13</f>
        <v>518</v>
      </c>
      <c r="BS12" s="33">
        <f>'Payrolled employees'!BS14-'Payrolled employees'!BS13</f>
        <v>-525</v>
      </c>
      <c r="BT12" s="33">
        <f>'Payrolled employees'!BT14-'Payrolled employees'!BT13</f>
        <v>37899</v>
      </c>
      <c r="BU12" s="48" t="s">
        <v>74</v>
      </c>
      <c r="BV12" s="33">
        <f>'Payrolled employees'!BV14-'Payrolled employees'!BV13</f>
        <v>0</v>
      </c>
      <c r="BW12" s="33">
        <f>'Payrolled employees'!BW14-'Payrolled employees'!BW13</f>
        <v>0</v>
      </c>
    </row>
    <row r="13" spans="1:92" x14ac:dyDescent="0.45">
      <c r="A13" s="31">
        <v>44044</v>
      </c>
      <c r="B13" s="33">
        <f>'Payrolled employees'!B15-'Payrolled employees'!B14</f>
        <v>-5500</v>
      </c>
      <c r="C13" s="33">
        <f>'Payrolled employees'!C15-'Payrolled employees'!C14</f>
        <v>-7723</v>
      </c>
      <c r="D13" s="33">
        <f>'Payrolled employees'!D15-'Payrolled employees'!D14</f>
        <v>-8763</v>
      </c>
      <c r="E13" s="33">
        <f>'Payrolled employees'!E15-'Payrolled employees'!E14</f>
        <v>-8426</v>
      </c>
      <c r="F13" s="33">
        <f>'Payrolled employees'!F15-'Payrolled employees'!F14</f>
        <v>-10563</v>
      </c>
      <c r="G13" s="33">
        <f>'Payrolled employees'!G15-'Payrolled employees'!G14</f>
        <v>-10182</v>
      </c>
      <c r="H13" s="33">
        <f>'Payrolled employees'!H15-'Payrolled employees'!H14</f>
        <v>-12176</v>
      </c>
      <c r="I13" s="33">
        <f>'Payrolled employees'!I15-'Payrolled employees'!I14</f>
        <v>-10719</v>
      </c>
      <c r="J13" s="33">
        <f>'Payrolled employees'!J15-'Payrolled employees'!J14</f>
        <v>-10140</v>
      </c>
      <c r="K13" s="33">
        <f>'Payrolled employees'!K15-'Payrolled employees'!K14</f>
        <v>-10613</v>
      </c>
      <c r="L13" s="33">
        <f>'Payrolled employees'!L15-'Payrolled employees'!L14</f>
        <v>-9432</v>
      </c>
      <c r="M13" s="33">
        <f>'Payrolled employees'!M15-'Payrolled employees'!M14</f>
        <v>-8246</v>
      </c>
      <c r="N13" s="33">
        <f>'Payrolled employees'!N15-'Payrolled employees'!N14</f>
        <v>-6249</v>
      </c>
      <c r="O13" s="33">
        <f>'Payrolled employees'!O15-'Payrolled employees'!O14</f>
        <v>-8295</v>
      </c>
      <c r="P13" s="33">
        <f>'Payrolled employees'!P15-'Payrolled employees'!P14</f>
        <v>-9137</v>
      </c>
      <c r="Q13" s="33">
        <f>'Payrolled employees'!Q15-'Payrolled employees'!Q14</f>
        <v>-8872</v>
      </c>
      <c r="R13" s="33">
        <f>'Payrolled employees'!R15-'Payrolled employees'!R14</f>
        <v>-10733</v>
      </c>
      <c r="S13" s="33">
        <f>'Payrolled employees'!S15-'Payrolled employees'!S14</f>
        <v>-10546</v>
      </c>
      <c r="T13" s="33">
        <f>'Payrolled employees'!T15-'Payrolled employees'!T14</f>
        <v>-13153</v>
      </c>
      <c r="U13" s="33">
        <f>'Payrolled employees'!U15-'Payrolled employees'!U14</f>
        <v>-12909</v>
      </c>
      <c r="V13" s="33">
        <f>'Payrolled employees'!V15-'Payrolled employees'!V14</f>
        <v>-13321</v>
      </c>
      <c r="W13" s="33">
        <f>'Payrolled employees'!W15-'Payrolled employees'!W14</f>
        <v>-14158</v>
      </c>
      <c r="X13" s="33">
        <f>'Payrolled employees'!X15-'Payrolled employees'!X14</f>
        <v>-12931</v>
      </c>
      <c r="Y13" s="33">
        <f>'Payrolled employees'!Y15-'Payrolled employees'!Y14</f>
        <v>-12047</v>
      </c>
      <c r="Z13" s="33">
        <f>'Payrolled employees'!Z15-'Payrolled employees'!Z14</f>
        <v>-10192</v>
      </c>
      <c r="AA13" s="33">
        <f>'Payrolled employees'!AA15-'Payrolled employees'!AA14</f>
        <v>-12114</v>
      </c>
      <c r="AB13" s="33">
        <f>'Payrolled employees'!AB15-'Payrolled employees'!AB14</f>
        <v>-11753</v>
      </c>
      <c r="AC13" s="33">
        <f>'Payrolled employees'!AC15-'Payrolled employees'!AC14</f>
        <v>-11682</v>
      </c>
      <c r="AD13" s="33">
        <f>'Payrolled employees'!AD15-'Payrolled employees'!AD14</f>
        <v>-13754</v>
      </c>
      <c r="AE13" s="33">
        <f>'Payrolled employees'!AE15-'Payrolled employees'!AE14</f>
        <v>-14379</v>
      </c>
      <c r="AF13" s="33">
        <f>'Payrolled employees'!AF15-'Payrolled employees'!AF14</f>
        <v>-16069</v>
      </c>
      <c r="AG13" s="33">
        <f>'Payrolled employees'!AG15-'Payrolled employees'!AG14</f>
        <v>-15734</v>
      </c>
      <c r="AH13" s="33">
        <f>'Payrolled employees'!AH15-'Payrolled employees'!AH14</f>
        <v>-15733</v>
      </c>
      <c r="AI13" s="33">
        <f>'Payrolled employees'!AI15-'Payrolled employees'!AI14</f>
        <v>-17011</v>
      </c>
      <c r="AJ13" s="33">
        <f>'Payrolled employees'!AJ15-'Payrolled employees'!AJ14</f>
        <v>-15928</v>
      </c>
      <c r="AK13" s="33">
        <f>'Payrolled employees'!AK15-'Payrolled employees'!AK14</f>
        <v>-12499</v>
      </c>
      <c r="AL13" s="33">
        <f>'Payrolled employees'!AL15-'Payrolled employees'!AL14</f>
        <v>-9255</v>
      </c>
      <c r="AM13" s="33">
        <f>'Payrolled employees'!AM15-'Payrolled employees'!AM14</f>
        <v>-12599</v>
      </c>
      <c r="AN13" s="33">
        <f>'Payrolled employees'!AN15-'Payrolled employees'!AN14</f>
        <v>-12821</v>
      </c>
      <c r="AO13" s="33">
        <f>'Payrolled employees'!AO15-'Payrolled employees'!AO14</f>
        <v>-12023</v>
      </c>
      <c r="AP13" s="33">
        <f>'Payrolled employees'!AP15-'Payrolled employees'!AP14</f>
        <v>-13034</v>
      </c>
      <c r="AQ13" s="33">
        <f>'Payrolled employees'!AQ15-'Payrolled employees'!AQ14</f>
        <v>-14168</v>
      </c>
      <c r="AR13" s="33">
        <f>'Payrolled employees'!AR15-'Payrolled employees'!AR14</f>
        <v>-16544</v>
      </c>
      <c r="AS13" s="33">
        <f>'Payrolled employees'!AS15-'Payrolled employees'!AS14</f>
        <v>-16217</v>
      </c>
      <c r="AT13" s="33">
        <f>'Payrolled employees'!AT15-'Payrolled employees'!AT14</f>
        <v>-16336</v>
      </c>
      <c r="AU13" s="33">
        <f>'Payrolled employees'!AU15-'Payrolled employees'!AU14</f>
        <v>-18089</v>
      </c>
      <c r="AV13" s="33">
        <f>'Payrolled employees'!AV15-'Payrolled employees'!AV14</f>
        <v>-18478</v>
      </c>
      <c r="AW13" s="33">
        <f>'Payrolled employees'!AW15-'Payrolled employees'!AW14</f>
        <v>-11172</v>
      </c>
      <c r="AX13" s="33">
        <f>'Payrolled employees'!AX15-'Payrolled employees'!AX14</f>
        <v>-8027</v>
      </c>
      <c r="AY13" s="33">
        <f>'Payrolled employees'!AY15-'Payrolled employees'!AY14</f>
        <v>-13616</v>
      </c>
      <c r="AZ13" s="33">
        <f>'Payrolled employees'!AZ15-'Payrolled employees'!AZ14</f>
        <v>-14010</v>
      </c>
      <c r="BA13" s="33">
        <f>'Payrolled employees'!BA15-'Payrolled employees'!BA14</f>
        <v>-14403</v>
      </c>
      <c r="BB13" s="33">
        <f>'Payrolled employees'!BB15-'Payrolled employees'!BB14</f>
        <v>-15646</v>
      </c>
      <c r="BC13" s="33">
        <f>'Payrolled employees'!BC15-'Payrolled employees'!BC14</f>
        <v>-17433</v>
      </c>
      <c r="BD13" s="33">
        <f>'Payrolled employees'!BD15-'Payrolled employees'!BD14</f>
        <v>-20323</v>
      </c>
      <c r="BE13" s="33">
        <f>'Payrolled employees'!BE15-'Payrolled employees'!BE14</f>
        <v>-20299</v>
      </c>
      <c r="BF13" s="33">
        <f>'Payrolled employees'!BF15-'Payrolled employees'!BF14</f>
        <v>-19300</v>
      </c>
      <c r="BG13" s="33">
        <f>'Payrolled employees'!BG15-'Payrolled employees'!BG14</f>
        <v>-21800</v>
      </c>
      <c r="BH13" s="33">
        <f>'Payrolled employees'!BH15-'Payrolled employees'!BH14</f>
        <v>-20967</v>
      </c>
      <c r="BI13" s="33">
        <f>'Payrolled employees'!BI15-'Payrolled employees'!BI14</f>
        <v>-6280</v>
      </c>
      <c r="BJ13" s="33">
        <f>'Payrolled employees'!BJ15-'Payrolled employees'!BJ14</f>
        <v>-1768</v>
      </c>
      <c r="BK13" s="33">
        <f>'Payrolled employees'!BK15-'Payrolled employees'!BK14</f>
        <v>-6920</v>
      </c>
      <c r="BL13" s="33">
        <f>'Payrolled employees'!BL15-'Payrolled employees'!BL14</f>
        <v>-6662</v>
      </c>
      <c r="BM13" s="33">
        <f>'Payrolled employees'!BM15-'Payrolled employees'!BM14</f>
        <v>-6846</v>
      </c>
      <c r="BN13" s="33">
        <f>'Payrolled employees'!BN15-'Payrolled employees'!BN14</f>
        <v>-6998</v>
      </c>
      <c r="BO13" s="33">
        <f>'Payrolled employees'!BO15-'Payrolled employees'!BO14</f>
        <v>-8027</v>
      </c>
      <c r="BP13" s="33">
        <f>'Payrolled employees'!BP15-'Payrolled employees'!BP14</f>
        <v>-9220</v>
      </c>
      <c r="BQ13" s="33">
        <f>'Payrolled employees'!BQ15-'Payrolled employees'!BQ14</f>
        <v>-8320</v>
      </c>
      <c r="BR13" s="33">
        <f>'Payrolled employees'!BR15-'Payrolled employees'!BR14</f>
        <v>-7829</v>
      </c>
      <c r="BS13" s="33">
        <f>'Payrolled employees'!BS15-'Payrolled employees'!BS14</f>
        <v>-17746</v>
      </c>
      <c r="BT13" s="33">
        <f>'Payrolled employees'!BT15-'Payrolled employees'!BT14</f>
        <v>-28979</v>
      </c>
      <c r="BU13" s="33">
        <f>'Payrolled employees'!BU15-'Payrolled employees'!BU14</f>
        <v>25208</v>
      </c>
      <c r="BV13" s="48" t="s">
        <v>74</v>
      </c>
      <c r="BW13" s="33">
        <f>'Payrolled employees'!BW15-'Payrolled employees'!BW14</f>
        <v>0</v>
      </c>
    </row>
    <row r="14" spans="1:92" x14ac:dyDescent="0.45">
      <c r="A14" s="31">
        <v>44075</v>
      </c>
      <c r="B14" s="33">
        <f>'Payrolled employees'!B16-'Payrolled employees'!B15</f>
        <v>-743</v>
      </c>
      <c r="C14" s="33">
        <f>'Payrolled employees'!C16-'Payrolled employees'!C15</f>
        <v>356</v>
      </c>
      <c r="D14" s="33">
        <f>'Payrolled employees'!D16-'Payrolled employees'!D15</f>
        <v>-409</v>
      </c>
      <c r="E14" s="33">
        <f>'Payrolled employees'!E16-'Payrolled employees'!E15</f>
        <v>2749</v>
      </c>
      <c r="F14" s="33">
        <f>'Payrolled employees'!F16-'Payrolled employees'!F15</f>
        <v>-1591</v>
      </c>
      <c r="G14" s="33">
        <f>'Payrolled employees'!G16-'Payrolled employees'!G15</f>
        <v>-161</v>
      </c>
      <c r="H14" s="33">
        <f>'Payrolled employees'!H16-'Payrolled employees'!H15</f>
        <v>-823</v>
      </c>
      <c r="I14" s="33">
        <f>'Payrolled employees'!I16-'Payrolled employees'!I15</f>
        <v>584</v>
      </c>
      <c r="J14" s="33">
        <f>'Payrolled employees'!J16-'Payrolled employees'!J15</f>
        <v>1799</v>
      </c>
      <c r="K14" s="33">
        <f>'Payrolled employees'!K16-'Payrolled employees'!K15</f>
        <v>-281</v>
      </c>
      <c r="L14" s="33">
        <f>'Payrolled employees'!L16-'Payrolled employees'!L15</f>
        <v>-852</v>
      </c>
      <c r="M14" s="33">
        <f>'Payrolled employees'!M16-'Payrolled employees'!M15</f>
        <v>-943</v>
      </c>
      <c r="N14" s="33">
        <f>'Payrolled employees'!N16-'Payrolled employees'!N15</f>
        <v>-1119</v>
      </c>
      <c r="O14" s="33">
        <f>'Payrolled employees'!O16-'Payrolled employees'!O15</f>
        <v>609</v>
      </c>
      <c r="P14" s="33">
        <f>'Payrolled employees'!P16-'Payrolled employees'!P15</f>
        <v>-11</v>
      </c>
      <c r="Q14" s="33">
        <f>'Payrolled employees'!Q16-'Payrolled employees'!Q15</f>
        <v>3162</v>
      </c>
      <c r="R14" s="33">
        <f>'Payrolled employees'!R16-'Payrolled employees'!R15</f>
        <v>-2214</v>
      </c>
      <c r="S14" s="33">
        <f>'Payrolled employees'!S16-'Payrolled employees'!S15</f>
        <v>380</v>
      </c>
      <c r="T14" s="33">
        <f>'Payrolled employees'!T16-'Payrolled employees'!T15</f>
        <v>-509</v>
      </c>
      <c r="U14" s="33">
        <f>'Payrolled employees'!U16-'Payrolled employees'!U15</f>
        <v>496</v>
      </c>
      <c r="V14" s="33">
        <f>'Payrolled employees'!V16-'Payrolled employees'!V15</f>
        <v>1917</v>
      </c>
      <c r="W14" s="33">
        <f>'Payrolled employees'!W16-'Payrolled employees'!W15</f>
        <v>-825</v>
      </c>
      <c r="X14" s="33">
        <f>'Payrolled employees'!X16-'Payrolled employees'!X15</f>
        <v>-1376</v>
      </c>
      <c r="Y14" s="33">
        <f>'Payrolled employees'!Y16-'Payrolled employees'!Y15</f>
        <v>-1255</v>
      </c>
      <c r="Z14" s="33">
        <f>'Payrolled employees'!Z16-'Payrolled employees'!Z15</f>
        <v>-2753</v>
      </c>
      <c r="AA14" s="33">
        <f>'Payrolled employees'!AA16-'Payrolled employees'!AA15</f>
        <v>1558</v>
      </c>
      <c r="AB14" s="33">
        <f>'Payrolled employees'!AB16-'Payrolled employees'!AB15</f>
        <v>1367</v>
      </c>
      <c r="AC14" s="33">
        <f>'Payrolled employees'!AC16-'Payrolled employees'!AC15</f>
        <v>3832</v>
      </c>
      <c r="AD14" s="33">
        <f>'Payrolled employees'!AD16-'Payrolled employees'!AD15</f>
        <v>-2825</v>
      </c>
      <c r="AE14" s="33">
        <f>'Payrolled employees'!AE16-'Payrolled employees'!AE15</f>
        <v>1214</v>
      </c>
      <c r="AF14" s="33">
        <f>'Payrolled employees'!AF16-'Payrolled employees'!AF15</f>
        <v>374</v>
      </c>
      <c r="AG14" s="33">
        <f>'Payrolled employees'!AG16-'Payrolled employees'!AG15</f>
        <v>77</v>
      </c>
      <c r="AH14" s="33">
        <f>'Payrolled employees'!AH16-'Payrolled employees'!AH15</f>
        <v>1740</v>
      </c>
      <c r="AI14" s="33">
        <f>'Payrolled employees'!AI16-'Payrolled employees'!AI15</f>
        <v>-1545</v>
      </c>
      <c r="AJ14" s="33">
        <f>'Payrolled employees'!AJ16-'Payrolled employees'!AJ15</f>
        <v>-2185</v>
      </c>
      <c r="AK14" s="33">
        <f>'Payrolled employees'!AK16-'Payrolled employees'!AK15</f>
        <v>-2869</v>
      </c>
      <c r="AL14" s="33">
        <f>'Payrolled employees'!AL16-'Payrolled employees'!AL15</f>
        <v>-5637</v>
      </c>
      <c r="AM14" s="33">
        <f>'Payrolled employees'!AM16-'Payrolled employees'!AM15</f>
        <v>3621</v>
      </c>
      <c r="AN14" s="33">
        <f>'Payrolled employees'!AN16-'Payrolled employees'!AN15</f>
        <v>4187</v>
      </c>
      <c r="AO14" s="33">
        <f>'Payrolled employees'!AO16-'Payrolled employees'!AO15</f>
        <v>5015</v>
      </c>
      <c r="AP14" s="33">
        <f>'Payrolled employees'!AP16-'Payrolled employees'!AP15</f>
        <v>-3235</v>
      </c>
      <c r="AQ14" s="33">
        <f>'Payrolled employees'!AQ16-'Payrolled employees'!AQ15</f>
        <v>2133</v>
      </c>
      <c r="AR14" s="33">
        <f>'Payrolled employees'!AR16-'Payrolled employees'!AR15</f>
        <v>1197</v>
      </c>
      <c r="AS14" s="33">
        <f>'Payrolled employees'!AS16-'Payrolled employees'!AS15</f>
        <v>-494</v>
      </c>
      <c r="AT14" s="33">
        <f>'Payrolled employees'!AT16-'Payrolled employees'!AT15</f>
        <v>1072</v>
      </c>
      <c r="AU14" s="33">
        <f>'Payrolled employees'!AU16-'Payrolled employees'!AU15</f>
        <v>-2077</v>
      </c>
      <c r="AV14" s="33">
        <f>'Payrolled employees'!AV16-'Payrolled employees'!AV15</f>
        <v>-3062</v>
      </c>
      <c r="AW14" s="33">
        <f>'Payrolled employees'!AW16-'Payrolled employees'!AW15</f>
        <v>-5342</v>
      </c>
      <c r="AX14" s="33">
        <f>'Payrolled employees'!AX16-'Payrolled employees'!AX15</f>
        <v>-8858</v>
      </c>
      <c r="AY14" s="33">
        <f>'Payrolled employees'!AY16-'Payrolled employees'!AY15</f>
        <v>6618</v>
      </c>
      <c r="AZ14" s="33">
        <f>'Payrolled employees'!AZ16-'Payrolled employees'!AZ15</f>
        <v>7347</v>
      </c>
      <c r="BA14" s="33">
        <f>'Payrolled employees'!BA16-'Payrolled employees'!BA15</f>
        <v>6240</v>
      </c>
      <c r="BB14" s="33">
        <f>'Payrolled employees'!BB16-'Payrolled employees'!BB15</f>
        <v>-3010</v>
      </c>
      <c r="BC14" s="33">
        <f>'Payrolled employees'!BC16-'Payrolled employees'!BC15</f>
        <v>2837</v>
      </c>
      <c r="BD14" s="33">
        <f>'Payrolled employees'!BD16-'Payrolled employees'!BD15</f>
        <v>1538</v>
      </c>
      <c r="BE14" s="33">
        <f>'Payrolled employees'!BE16-'Payrolled employees'!BE15</f>
        <v>-1165</v>
      </c>
      <c r="BF14" s="33">
        <f>'Payrolled employees'!BF16-'Payrolled employees'!BF15</f>
        <v>631</v>
      </c>
      <c r="BG14" s="33">
        <f>'Payrolled employees'!BG16-'Payrolled employees'!BG15</f>
        <v>-2534</v>
      </c>
      <c r="BH14" s="33">
        <f>'Payrolled employees'!BH16-'Payrolled employees'!BH15</f>
        <v>-4127</v>
      </c>
      <c r="BI14" s="33">
        <f>'Payrolled employees'!BI16-'Payrolled employees'!BI15</f>
        <v>-8349</v>
      </c>
      <c r="BJ14" s="33">
        <f>'Payrolled employees'!BJ16-'Payrolled employees'!BJ15</f>
        <v>-11460</v>
      </c>
      <c r="BK14" s="33">
        <f>'Payrolled employees'!BK16-'Payrolled employees'!BK15</f>
        <v>9966</v>
      </c>
      <c r="BL14" s="33">
        <f>'Payrolled employees'!BL16-'Payrolled employees'!BL15</f>
        <v>10731</v>
      </c>
      <c r="BM14" s="33">
        <f>'Payrolled employees'!BM16-'Payrolled employees'!BM15</f>
        <v>8835</v>
      </c>
      <c r="BN14" s="33">
        <f>'Payrolled employees'!BN16-'Payrolled employees'!BN15</f>
        <v>-1779</v>
      </c>
      <c r="BO14" s="33">
        <f>'Payrolled employees'!BO16-'Payrolled employees'!BO15</f>
        <v>4716</v>
      </c>
      <c r="BP14" s="33">
        <f>'Payrolled employees'!BP16-'Payrolled employees'!BP15</f>
        <v>2795</v>
      </c>
      <c r="BQ14" s="33">
        <f>'Payrolled employees'!BQ16-'Payrolled employees'!BQ15</f>
        <v>-692</v>
      </c>
      <c r="BR14" s="33">
        <f>'Payrolled employees'!BR16-'Payrolled employees'!BR15</f>
        <v>-1313</v>
      </c>
      <c r="BS14" s="33">
        <f>'Payrolled employees'!BS16-'Payrolled employees'!BS15</f>
        <v>-10357</v>
      </c>
      <c r="BT14" s="33">
        <f>'Payrolled employees'!BT16-'Payrolled employees'!BT15</f>
        <v>-21820</v>
      </c>
      <c r="BU14" s="33">
        <f>'Payrolled employees'!BU16-'Payrolled employees'!BU15</f>
        <v>-25077</v>
      </c>
      <c r="BV14" s="33">
        <f>'Payrolled employees'!BV16-'Payrolled employees'!BV15</f>
        <v>69635</v>
      </c>
      <c r="BW14" s="48" t="s">
        <v>74</v>
      </c>
    </row>
    <row r="15" spans="1:92" x14ac:dyDescent="0.45">
      <c r="A15" s="31">
        <v>44105</v>
      </c>
      <c r="B15" s="33">
        <f>'Payrolled employees'!B17-'Payrolled employees'!B16</f>
        <v>375</v>
      </c>
      <c r="C15" s="33">
        <f>'Payrolled employees'!C17-'Payrolled employees'!C16</f>
        <v>67</v>
      </c>
      <c r="D15" s="33">
        <f>'Payrolled employees'!D17-'Payrolled employees'!D16</f>
        <v>-88</v>
      </c>
      <c r="E15" s="33">
        <f>'Payrolled employees'!E17-'Payrolled employees'!E16</f>
        <v>461</v>
      </c>
      <c r="F15" s="33">
        <f>'Payrolled employees'!F17-'Payrolled employees'!F16</f>
        <v>43</v>
      </c>
      <c r="G15" s="33">
        <f>'Payrolled employees'!G17-'Payrolled employees'!G16</f>
        <v>38</v>
      </c>
      <c r="H15" s="33">
        <f>'Payrolled employees'!H17-'Payrolled employees'!H16</f>
        <v>-1399</v>
      </c>
      <c r="I15" s="33">
        <f>'Payrolled employees'!I17-'Payrolled employees'!I16</f>
        <v>77</v>
      </c>
      <c r="J15" s="33">
        <f>'Payrolled employees'!J17-'Payrolled employees'!J16</f>
        <v>260</v>
      </c>
      <c r="K15" s="33">
        <f>'Payrolled employees'!K17-'Payrolled employees'!K16</f>
        <v>-579</v>
      </c>
      <c r="L15" s="33">
        <f>'Payrolled employees'!L17-'Payrolled employees'!L16</f>
        <v>209</v>
      </c>
      <c r="M15" s="33">
        <f>'Payrolled employees'!M17-'Payrolled employees'!M16</f>
        <v>498</v>
      </c>
      <c r="N15" s="33">
        <f>'Payrolled employees'!N17-'Payrolled employees'!N16</f>
        <v>480</v>
      </c>
      <c r="O15" s="33">
        <f>'Payrolled employees'!O17-'Payrolled employees'!O16</f>
        <v>181</v>
      </c>
      <c r="P15" s="33">
        <f>'Payrolled employees'!P17-'Payrolled employees'!P16</f>
        <v>-60</v>
      </c>
      <c r="Q15" s="33">
        <f>'Payrolled employees'!Q17-'Payrolled employees'!Q16</f>
        <v>392</v>
      </c>
      <c r="R15" s="33">
        <f>'Payrolled employees'!R17-'Payrolled employees'!R16</f>
        <v>65</v>
      </c>
      <c r="S15" s="33">
        <f>'Payrolled employees'!S17-'Payrolled employees'!S16</f>
        <v>-7</v>
      </c>
      <c r="T15" s="33">
        <f>'Payrolled employees'!T17-'Payrolled employees'!T16</f>
        <v>-1377</v>
      </c>
      <c r="U15" s="33">
        <f>'Payrolled employees'!U17-'Payrolled employees'!U16</f>
        <v>-102</v>
      </c>
      <c r="V15" s="33">
        <f>'Payrolled employees'!V17-'Payrolled employees'!V16</f>
        <v>287</v>
      </c>
      <c r="W15" s="33">
        <f>'Payrolled employees'!W17-'Payrolled employees'!W16</f>
        <v>-718</v>
      </c>
      <c r="X15" s="33">
        <f>'Payrolled employees'!X17-'Payrolled employees'!X16</f>
        <v>208</v>
      </c>
      <c r="Y15" s="33">
        <f>'Payrolled employees'!Y17-'Payrolled employees'!Y16</f>
        <v>464</v>
      </c>
      <c r="Z15" s="33">
        <f>'Payrolled employees'!Z17-'Payrolled employees'!Z16</f>
        <v>1192</v>
      </c>
      <c r="AA15" s="33">
        <f>'Payrolled employees'!AA17-'Payrolled employees'!AA16</f>
        <v>286</v>
      </c>
      <c r="AB15" s="33">
        <f>'Payrolled employees'!AB17-'Payrolled employees'!AB16</f>
        <v>-103</v>
      </c>
      <c r="AC15" s="33">
        <f>'Payrolled employees'!AC17-'Payrolled employees'!AC16</f>
        <v>5</v>
      </c>
      <c r="AD15" s="33">
        <f>'Payrolled employees'!AD17-'Payrolled employees'!AD16</f>
        <v>306</v>
      </c>
      <c r="AE15" s="33">
        <f>'Payrolled employees'!AE17-'Payrolled employees'!AE16</f>
        <v>-239</v>
      </c>
      <c r="AF15" s="33">
        <f>'Payrolled employees'!AF17-'Payrolled employees'!AF16</f>
        <v>-1223</v>
      </c>
      <c r="AG15" s="33">
        <f>'Payrolled employees'!AG17-'Payrolled employees'!AG16</f>
        <v>-503</v>
      </c>
      <c r="AH15" s="33">
        <f>'Payrolled employees'!AH17-'Payrolled employees'!AH16</f>
        <v>134</v>
      </c>
      <c r="AI15" s="33">
        <f>'Payrolled employees'!AI17-'Payrolled employees'!AI16</f>
        <v>-1006</v>
      </c>
      <c r="AJ15" s="33">
        <f>'Payrolled employees'!AJ17-'Payrolled employees'!AJ16</f>
        <v>110</v>
      </c>
      <c r="AK15" s="33">
        <f>'Payrolled employees'!AK17-'Payrolled employees'!AK16</f>
        <v>714</v>
      </c>
      <c r="AL15" s="33">
        <f>'Payrolled employees'!AL17-'Payrolled employees'!AL16</f>
        <v>2471</v>
      </c>
      <c r="AM15" s="33">
        <f>'Payrolled employees'!AM17-'Payrolled employees'!AM16</f>
        <v>616</v>
      </c>
      <c r="AN15" s="33">
        <f>'Payrolled employees'!AN17-'Payrolled employees'!AN16</f>
        <v>-584</v>
      </c>
      <c r="AO15" s="33">
        <f>'Payrolled employees'!AO17-'Payrolled employees'!AO16</f>
        <v>-490</v>
      </c>
      <c r="AP15" s="33">
        <f>'Payrolled employees'!AP17-'Payrolled employees'!AP16</f>
        <v>602</v>
      </c>
      <c r="AQ15" s="33">
        <f>'Payrolled employees'!AQ17-'Payrolled employees'!AQ16</f>
        <v>-411</v>
      </c>
      <c r="AR15" s="33">
        <f>'Payrolled employees'!AR17-'Payrolled employees'!AR16</f>
        <v>-1144</v>
      </c>
      <c r="AS15" s="33">
        <f>'Payrolled employees'!AS17-'Payrolled employees'!AS16</f>
        <v>-1036</v>
      </c>
      <c r="AT15" s="33">
        <f>'Payrolled employees'!AT17-'Payrolled employees'!AT16</f>
        <v>-121</v>
      </c>
      <c r="AU15" s="33">
        <f>'Payrolled employees'!AU17-'Payrolled employees'!AU16</f>
        <v>-1191</v>
      </c>
      <c r="AV15" s="33">
        <f>'Payrolled employees'!AV17-'Payrolled employees'!AV16</f>
        <v>-128</v>
      </c>
      <c r="AW15" s="33">
        <f>'Payrolled employees'!AW17-'Payrolled employees'!AW16</f>
        <v>1134</v>
      </c>
      <c r="AX15" s="33">
        <f>'Payrolled employees'!AX17-'Payrolled employees'!AX16</f>
        <v>4357</v>
      </c>
      <c r="AY15" s="33">
        <f>'Payrolled employees'!AY17-'Payrolled employees'!AY16</f>
        <v>1549</v>
      </c>
      <c r="AZ15" s="33">
        <f>'Payrolled employees'!AZ17-'Payrolled employees'!AZ16</f>
        <v>-1873</v>
      </c>
      <c r="BA15" s="33">
        <f>'Payrolled employees'!BA17-'Payrolled employees'!BA16</f>
        <v>-976</v>
      </c>
      <c r="BB15" s="33">
        <f>'Payrolled employees'!BB17-'Payrolled employees'!BB16</f>
        <v>958</v>
      </c>
      <c r="BC15" s="33">
        <f>'Payrolled employees'!BC17-'Payrolled employees'!BC16</f>
        <v>-643</v>
      </c>
      <c r="BD15" s="33">
        <f>'Payrolled employees'!BD17-'Payrolled employees'!BD16</f>
        <v>-1050</v>
      </c>
      <c r="BE15" s="33">
        <f>'Payrolled employees'!BE17-'Payrolled employees'!BE16</f>
        <v>-1564</v>
      </c>
      <c r="BF15" s="33">
        <f>'Payrolled employees'!BF17-'Payrolled employees'!BF16</f>
        <v>-334</v>
      </c>
      <c r="BG15" s="33">
        <f>'Payrolled employees'!BG17-'Payrolled employees'!BG16</f>
        <v>-861</v>
      </c>
      <c r="BH15" s="33">
        <f>'Payrolled employees'!BH17-'Payrolled employees'!BH16</f>
        <v>971</v>
      </c>
      <c r="BI15" s="33">
        <f>'Payrolled employees'!BI17-'Payrolled employees'!BI16</f>
        <v>3419</v>
      </c>
      <c r="BJ15" s="33">
        <f>'Payrolled employees'!BJ17-'Payrolled employees'!BJ16</f>
        <v>6022</v>
      </c>
      <c r="BK15" s="33">
        <f>'Payrolled employees'!BK17-'Payrolled employees'!BK16</f>
        <v>460</v>
      </c>
      <c r="BL15" s="33">
        <f>'Payrolled employees'!BL17-'Payrolled employees'!BL16</f>
        <v>-5926</v>
      </c>
      <c r="BM15" s="33">
        <f>'Payrolled employees'!BM17-'Payrolled employees'!BM16</f>
        <v>-4256</v>
      </c>
      <c r="BN15" s="33">
        <f>'Payrolled employees'!BN17-'Payrolled employees'!BN16</f>
        <v>-1678</v>
      </c>
      <c r="BO15" s="33">
        <f>'Payrolled employees'!BO17-'Payrolled employees'!BO16</f>
        <v>-3383</v>
      </c>
      <c r="BP15" s="33">
        <f>'Payrolled employees'!BP17-'Payrolled employees'!BP16</f>
        <v>-3425</v>
      </c>
      <c r="BQ15" s="33">
        <f>'Payrolled employees'!BQ17-'Payrolled employees'!BQ16</f>
        <v>-4462</v>
      </c>
      <c r="BR15" s="33">
        <f>'Payrolled employees'!BR17-'Payrolled employees'!BR16</f>
        <v>-4939</v>
      </c>
      <c r="BS15" s="33">
        <f>'Payrolled employees'!BS17-'Payrolled employees'!BS16</f>
        <v>-10013</v>
      </c>
      <c r="BT15" s="33">
        <f>'Payrolled employees'!BT17-'Payrolled employees'!BT16</f>
        <v>-13283</v>
      </c>
      <c r="BU15" s="33">
        <f>'Payrolled employees'!BU17-'Payrolled employees'!BU16</f>
        <v>-14708</v>
      </c>
      <c r="BV15" s="33">
        <f>'Payrolled employees'!BV17-'Payrolled employees'!BV16</f>
        <v>-11264</v>
      </c>
      <c r="BW15" s="33">
        <f>'Payrolled employees'!BW17-'Payrolled employees'!BW16</f>
        <v>-2891</v>
      </c>
      <c r="BX15" s="48" t="s">
        <v>74</v>
      </c>
    </row>
    <row r="16" spans="1:92" x14ac:dyDescent="0.45">
      <c r="A16" s="31">
        <v>44136</v>
      </c>
      <c r="B16" s="33">
        <f>'Payrolled employees'!B18-'Payrolled employees'!B17</f>
        <v>-796</v>
      </c>
      <c r="C16" s="33">
        <f>'Payrolled employees'!C18-'Payrolled employees'!C17</f>
        <v>-624</v>
      </c>
      <c r="D16" s="33">
        <f>'Payrolled employees'!D18-'Payrolled employees'!D17</f>
        <v>-361</v>
      </c>
      <c r="E16" s="33">
        <f>'Payrolled employees'!E18-'Payrolled employees'!E17</f>
        <v>1335</v>
      </c>
      <c r="F16" s="33">
        <f>'Payrolled employees'!F18-'Payrolled employees'!F17</f>
        <v>109</v>
      </c>
      <c r="G16" s="33">
        <f>'Payrolled employees'!G18-'Payrolled employees'!G17</f>
        <v>1470</v>
      </c>
      <c r="H16" s="33">
        <f>'Payrolled employees'!H18-'Payrolled employees'!H17</f>
        <v>3614</v>
      </c>
      <c r="I16" s="33">
        <f>'Payrolled employees'!I18-'Payrolled employees'!I17</f>
        <v>-388</v>
      </c>
      <c r="J16" s="33">
        <f>'Payrolled employees'!J18-'Payrolled employees'!J17</f>
        <v>-1213</v>
      </c>
      <c r="K16" s="33">
        <f>'Payrolled employees'!K18-'Payrolled employees'!K17</f>
        <v>-331</v>
      </c>
      <c r="L16" s="33">
        <f>'Payrolled employees'!L18-'Payrolled employees'!L17</f>
        <v>-1032</v>
      </c>
      <c r="M16" s="33">
        <f>'Payrolled employees'!M18-'Payrolled employees'!M17</f>
        <v>-1521</v>
      </c>
      <c r="N16" s="33">
        <f>'Payrolled employees'!N18-'Payrolled employees'!N17</f>
        <v>-1136</v>
      </c>
      <c r="O16" s="33">
        <f>'Payrolled employees'!O18-'Payrolled employees'!O17</f>
        <v>-1147</v>
      </c>
      <c r="P16" s="33">
        <f>'Payrolled employees'!P18-'Payrolled employees'!P17</f>
        <v>-228</v>
      </c>
      <c r="Q16" s="33">
        <f>'Payrolled employees'!Q18-'Payrolled employees'!Q17</f>
        <v>1615</v>
      </c>
      <c r="R16" s="33">
        <f>'Payrolled employees'!R18-'Payrolled employees'!R17</f>
        <v>830</v>
      </c>
      <c r="S16" s="33">
        <f>'Payrolled employees'!S18-'Payrolled employees'!S17</f>
        <v>1820</v>
      </c>
      <c r="T16" s="33">
        <f>'Payrolled employees'!T18-'Payrolled employees'!T17</f>
        <v>3671</v>
      </c>
      <c r="U16" s="33">
        <f>'Payrolled employees'!U18-'Payrolled employees'!U17</f>
        <v>-92</v>
      </c>
      <c r="V16" s="33">
        <f>'Payrolled employees'!V18-'Payrolled employees'!V17</f>
        <v>-1440</v>
      </c>
      <c r="W16" s="33">
        <f>'Payrolled employees'!W18-'Payrolled employees'!W17</f>
        <v>-479</v>
      </c>
      <c r="X16" s="33">
        <f>'Payrolled employees'!X18-'Payrolled employees'!X17</f>
        <v>-1472</v>
      </c>
      <c r="Y16" s="33">
        <f>'Payrolled employees'!Y18-'Payrolled employees'!Y17</f>
        <v>-2144</v>
      </c>
      <c r="Z16" s="33">
        <f>'Payrolled employees'!Z18-'Payrolled employees'!Z17</f>
        <v>-2311</v>
      </c>
      <c r="AA16" s="33">
        <f>'Payrolled employees'!AA18-'Payrolled employees'!AA17</f>
        <v>-1804</v>
      </c>
      <c r="AB16" s="33">
        <f>'Payrolled employees'!AB18-'Payrolled employees'!AB17</f>
        <v>261</v>
      </c>
      <c r="AC16" s="33">
        <f>'Payrolled employees'!AC18-'Payrolled employees'!AC17</f>
        <v>2437</v>
      </c>
      <c r="AD16" s="33">
        <f>'Payrolled employees'!AD18-'Payrolled employees'!AD17</f>
        <v>2201</v>
      </c>
      <c r="AE16" s="33">
        <f>'Payrolled employees'!AE18-'Payrolled employees'!AE17</f>
        <v>3056</v>
      </c>
      <c r="AF16" s="33">
        <f>'Payrolled employees'!AF18-'Payrolled employees'!AF17</f>
        <v>3391</v>
      </c>
      <c r="AG16" s="33">
        <f>'Payrolled employees'!AG18-'Payrolled employees'!AG17</f>
        <v>478</v>
      </c>
      <c r="AH16" s="33">
        <f>'Payrolled employees'!AH18-'Payrolled employees'!AH17</f>
        <v>-1783</v>
      </c>
      <c r="AI16" s="33">
        <f>'Payrolled employees'!AI18-'Payrolled employees'!AI17</f>
        <v>-891</v>
      </c>
      <c r="AJ16" s="33">
        <f>'Payrolled employees'!AJ18-'Payrolled employees'!AJ17</f>
        <v>-2205</v>
      </c>
      <c r="AK16" s="33">
        <f>'Payrolled employees'!AK18-'Payrolled employees'!AK17</f>
        <v>-3213</v>
      </c>
      <c r="AL16" s="33">
        <f>'Payrolled employees'!AL18-'Payrolled employees'!AL17</f>
        <v>-4359</v>
      </c>
      <c r="AM16" s="33">
        <f>'Payrolled employees'!AM18-'Payrolled employees'!AM17</f>
        <v>-3210</v>
      </c>
      <c r="AN16" s="33">
        <f>'Payrolled employees'!AN18-'Payrolled employees'!AN17</f>
        <v>740</v>
      </c>
      <c r="AO16" s="33">
        <f>'Payrolled employees'!AO18-'Payrolled employees'!AO17</f>
        <v>5081</v>
      </c>
      <c r="AP16" s="33">
        <f>'Payrolled employees'!AP18-'Payrolled employees'!AP17</f>
        <v>4579</v>
      </c>
      <c r="AQ16" s="33">
        <f>'Payrolled employees'!AQ18-'Payrolled employees'!AQ17</f>
        <v>4526</v>
      </c>
      <c r="AR16" s="33">
        <f>'Payrolled employees'!AR18-'Payrolled employees'!AR17</f>
        <v>3353</v>
      </c>
      <c r="AS16" s="33">
        <f>'Payrolled employees'!AS18-'Payrolled employees'!AS17</f>
        <v>759</v>
      </c>
      <c r="AT16" s="33">
        <f>'Payrolled employees'!AT18-'Payrolled employees'!AT17</f>
        <v>-2392</v>
      </c>
      <c r="AU16" s="33">
        <f>'Payrolled employees'!AU18-'Payrolled employees'!AU17</f>
        <v>-1735</v>
      </c>
      <c r="AV16" s="33">
        <f>'Payrolled employees'!AV18-'Payrolled employees'!AV17</f>
        <v>-3282</v>
      </c>
      <c r="AW16" s="33">
        <f>'Payrolled employees'!AW18-'Payrolled employees'!AW17</f>
        <v>-4598</v>
      </c>
      <c r="AX16" s="33">
        <f>'Payrolled employees'!AX18-'Payrolled employees'!AX17</f>
        <v>-7013</v>
      </c>
      <c r="AY16" s="33">
        <f>'Payrolled employees'!AY18-'Payrolled employees'!AY17</f>
        <v>-5457</v>
      </c>
      <c r="AZ16" s="33">
        <f>'Payrolled employees'!AZ18-'Payrolled employees'!AZ17</f>
        <v>1993</v>
      </c>
      <c r="BA16" s="33">
        <f>'Payrolled employees'!BA18-'Payrolled employees'!BA17</f>
        <v>9160</v>
      </c>
      <c r="BB16" s="33">
        <f>'Payrolled employees'!BB18-'Payrolled employees'!BB17</f>
        <v>7068</v>
      </c>
      <c r="BC16" s="33">
        <f>'Payrolled employees'!BC18-'Payrolled employees'!BC17</f>
        <v>6288</v>
      </c>
      <c r="BD16" s="33">
        <f>'Payrolled employees'!BD18-'Payrolled employees'!BD17</f>
        <v>2934</v>
      </c>
      <c r="BE16" s="33">
        <f>'Payrolled employees'!BE18-'Payrolled employees'!BE17</f>
        <v>1033</v>
      </c>
      <c r="BF16" s="33">
        <f>'Payrolled employees'!BF18-'Payrolled employees'!BF17</f>
        <v>-3079</v>
      </c>
      <c r="BG16" s="33">
        <f>'Payrolled employees'!BG18-'Payrolled employees'!BG17</f>
        <v>-2551</v>
      </c>
      <c r="BH16" s="33">
        <f>'Payrolled employees'!BH18-'Payrolled employees'!BH17</f>
        <v>-4238</v>
      </c>
      <c r="BI16" s="33">
        <f>'Payrolled employees'!BI18-'Payrolled employees'!BI17</f>
        <v>-5824</v>
      </c>
      <c r="BJ16" s="33">
        <f>'Payrolled employees'!BJ18-'Payrolled employees'!BJ17</f>
        <v>-9170</v>
      </c>
      <c r="BK16" s="33">
        <f>'Payrolled employees'!BK18-'Payrolled employees'!BK17</f>
        <v>-7847</v>
      </c>
      <c r="BL16" s="33">
        <f>'Payrolled employees'!BL18-'Payrolled employees'!BL17</f>
        <v>3453</v>
      </c>
      <c r="BM16" s="33">
        <f>'Payrolled employees'!BM18-'Payrolled employees'!BM17</f>
        <v>13912</v>
      </c>
      <c r="BN16" s="33">
        <f>'Payrolled employees'!BN18-'Payrolled employees'!BN17</f>
        <v>9866</v>
      </c>
      <c r="BO16" s="33">
        <f>'Payrolled employees'!BO18-'Payrolled employees'!BO17</f>
        <v>7995</v>
      </c>
      <c r="BP16" s="33">
        <f>'Payrolled employees'!BP18-'Payrolled employees'!BP17</f>
        <v>3401</v>
      </c>
      <c r="BQ16" s="33">
        <f>'Payrolled employees'!BQ18-'Payrolled employees'!BQ17</f>
        <v>1538</v>
      </c>
      <c r="BR16" s="33">
        <f>'Payrolled employees'!BR18-'Payrolled employees'!BR17</f>
        <v>-4551</v>
      </c>
      <c r="BS16" s="33">
        <f>'Payrolled employees'!BS18-'Payrolled employees'!BS17</f>
        <v>-5929</v>
      </c>
      <c r="BT16" s="33">
        <f>'Payrolled employees'!BT18-'Payrolled employees'!BT17</f>
        <v>-11274</v>
      </c>
      <c r="BU16" s="33">
        <f>'Payrolled employees'!BU18-'Payrolled employees'!BU17</f>
        <v>-15555</v>
      </c>
      <c r="BV16" s="33">
        <f>'Payrolled employees'!BV18-'Payrolled employees'!BV17</f>
        <v>-25768</v>
      </c>
      <c r="BW16" s="33">
        <f>'Payrolled employees'!BW18-'Payrolled employees'!BW17</f>
        <v>-33160</v>
      </c>
      <c r="BX16" s="33">
        <f>'Payrolled employees'!BX18-'Payrolled employees'!BX17</f>
        <v>-80795</v>
      </c>
      <c r="BY16" s="48" t="s">
        <v>74</v>
      </c>
      <c r="BZ16" s="49"/>
    </row>
    <row r="17" spans="1:91" x14ac:dyDescent="0.45">
      <c r="A17" s="31">
        <v>44166</v>
      </c>
      <c r="B17" s="33">
        <f>'Payrolled employees'!B19-'Payrolled employees'!B18</f>
        <v>-708</v>
      </c>
      <c r="C17" s="33">
        <f>'Payrolled employees'!C19-'Payrolled employees'!C18</f>
        <v>-427</v>
      </c>
      <c r="D17" s="33">
        <f>'Payrolled employees'!D19-'Payrolled employees'!D18</f>
        <v>14</v>
      </c>
      <c r="E17" s="33">
        <f>'Payrolled employees'!E19-'Payrolled employees'!E18</f>
        <v>288</v>
      </c>
      <c r="F17" s="33">
        <f>'Payrolled employees'!F19-'Payrolled employees'!F18</f>
        <v>459</v>
      </c>
      <c r="G17" s="33">
        <f>'Payrolled employees'!G19-'Payrolled employees'!G18</f>
        <v>2561</v>
      </c>
      <c r="H17" s="33">
        <f>'Payrolled employees'!H19-'Payrolled employees'!H18</f>
        <v>1132</v>
      </c>
      <c r="I17" s="33">
        <f>'Payrolled employees'!I19-'Payrolled employees'!I18</f>
        <v>-563</v>
      </c>
      <c r="J17" s="33">
        <f>'Payrolled employees'!J19-'Payrolled employees'!J18</f>
        <v>-798</v>
      </c>
      <c r="K17" s="33">
        <f>'Payrolled employees'!K19-'Payrolled employees'!K18</f>
        <v>-853</v>
      </c>
      <c r="L17" s="33">
        <f>'Payrolled employees'!L19-'Payrolled employees'!L18</f>
        <v>-608</v>
      </c>
      <c r="M17" s="33">
        <f>'Payrolled employees'!M19-'Payrolled employees'!M18</f>
        <v>-567</v>
      </c>
      <c r="N17" s="33">
        <f>'Payrolled employees'!N19-'Payrolled employees'!N18</f>
        <v>-671</v>
      </c>
      <c r="O17" s="33">
        <f>'Payrolled employees'!O19-'Payrolled employees'!O18</f>
        <v>-430</v>
      </c>
      <c r="P17" s="33">
        <f>'Payrolled employees'!P19-'Payrolled employees'!P18</f>
        <v>-160</v>
      </c>
      <c r="Q17" s="33">
        <f>'Payrolled employees'!Q19-'Payrolled employees'!Q18</f>
        <v>14</v>
      </c>
      <c r="R17" s="33">
        <f>'Payrolled employees'!R19-'Payrolled employees'!R18</f>
        <v>1358</v>
      </c>
      <c r="S17" s="33">
        <f>'Payrolled employees'!S19-'Payrolled employees'!S18</f>
        <v>2210</v>
      </c>
      <c r="T17" s="33">
        <f>'Payrolled employees'!T19-'Payrolled employees'!T18</f>
        <v>1061</v>
      </c>
      <c r="U17" s="33">
        <f>'Payrolled employees'!U19-'Payrolled employees'!U18</f>
        <v>-421</v>
      </c>
      <c r="V17" s="33">
        <f>'Payrolled employees'!V19-'Payrolled employees'!V18</f>
        <v>-777</v>
      </c>
      <c r="W17" s="33">
        <f>'Payrolled employees'!W19-'Payrolled employees'!W18</f>
        <v>-989</v>
      </c>
      <c r="X17" s="33">
        <f>'Payrolled employees'!X19-'Payrolled employees'!X18</f>
        <v>-694</v>
      </c>
      <c r="Y17" s="33">
        <f>'Payrolled employees'!Y19-'Payrolled employees'!Y18</f>
        <v>-593</v>
      </c>
      <c r="Z17" s="33">
        <f>'Payrolled employees'!Z19-'Payrolled employees'!Z18</f>
        <v>-667</v>
      </c>
      <c r="AA17" s="33">
        <f>'Payrolled employees'!AA19-'Payrolled employees'!AA18</f>
        <v>-381</v>
      </c>
      <c r="AB17" s="33">
        <f>'Payrolled employees'!AB19-'Payrolled employees'!AB18</f>
        <v>-454</v>
      </c>
      <c r="AC17" s="33">
        <f>'Payrolled employees'!AC19-'Payrolled employees'!AC18</f>
        <v>-437</v>
      </c>
      <c r="AD17" s="33">
        <f>'Payrolled employees'!AD19-'Payrolled employees'!AD18</f>
        <v>2834</v>
      </c>
      <c r="AE17" s="33">
        <f>'Payrolled employees'!AE19-'Payrolled employees'!AE18</f>
        <v>1731</v>
      </c>
      <c r="AF17" s="33">
        <f>'Payrolled employees'!AF19-'Payrolled employees'!AF18</f>
        <v>768</v>
      </c>
      <c r="AG17" s="33">
        <f>'Payrolled employees'!AG19-'Payrolled employees'!AG18</f>
        <v>-8</v>
      </c>
      <c r="AH17" s="33">
        <f>'Payrolled employees'!AH19-'Payrolled employees'!AH18</f>
        <v>-723</v>
      </c>
      <c r="AI17" s="33">
        <f>'Payrolled employees'!AI19-'Payrolled employees'!AI18</f>
        <v>-1238</v>
      </c>
      <c r="AJ17" s="33">
        <f>'Payrolled employees'!AJ19-'Payrolled employees'!AJ18</f>
        <v>-918</v>
      </c>
      <c r="AK17" s="33">
        <f>'Payrolled employees'!AK19-'Payrolled employees'!AK18</f>
        <v>-860</v>
      </c>
      <c r="AL17" s="33">
        <f>'Payrolled employees'!AL19-'Payrolled employees'!AL18</f>
        <v>-907</v>
      </c>
      <c r="AM17" s="33">
        <f>'Payrolled employees'!AM19-'Payrolled employees'!AM18</f>
        <v>129</v>
      </c>
      <c r="AN17" s="33">
        <f>'Payrolled employees'!AN19-'Payrolled employees'!AN18</f>
        <v>347</v>
      </c>
      <c r="AO17" s="33">
        <f>'Payrolled employees'!AO19-'Payrolled employees'!AO18</f>
        <v>-2968</v>
      </c>
      <c r="AP17" s="33">
        <f>'Payrolled employees'!AP19-'Payrolled employees'!AP18</f>
        <v>4873</v>
      </c>
      <c r="AQ17" s="33">
        <f>'Payrolled employees'!AQ19-'Payrolled employees'!AQ18</f>
        <v>1971</v>
      </c>
      <c r="AR17" s="33">
        <f>'Payrolled employees'!AR19-'Payrolled employees'!AR18</f>
        <v>549</v>
      </c>
      <c r="AS17" s="33">
        <f>'Payrolled employees'!AS19-'Payrolled employees'!AS18</f>
        <v>359</v>
      </c>
      <c r="AT17" s="33">
        <f>'Payrolled employees'!AT19-'Payrolled employees'!AT18</f>
        <v>-628</v>
      </c>
      <c r="AU17" s="33">
        <f>'Payrolled employees'!AU19-'Payrolled employees'!AU18</f>
        <v>-1537</v>
      </c>
      <c r="AV17" s="33">
        <f>'Payrolled employees'!AV19-'Payrolled employees'!AV18</f>
        <v>-1467</v>
      </c>
      <c r="AW17" s="33">
        <f>'Payrolled employees'!AW19-'Payrolled employees'!AW18</f>
        <v>-1444</v>
      </c>
      <c r="AX17" s="33">
        <f>'Payrolled employees'!AX19-'Payrolled employees'!AX18</f>
        <v>-1398</v>
      </c>
      <c r="AY17" s="33">
        <f>'Payrolled employees'!AY19-'Payrolled employees'!AY18</f>
        <v>960</v>
      </c>
      <c r="AZ17" s="33">
        <f>'Payrolled employees'!AZ19-'Payrolled employees'!AZ18</f>
        <v>2165</v>
      </c>
      <c r="BA17" s="33">
        <f>'Payrolled employees'!BA19-'Payrolled employees'!BA18</f>
        <v>-6744</v>
      </c>
      <c r="BB17" s="33">
        <f>'Payrolled employees'!BB19-'Payrolled employees'!BB18</f>
        <v>7339</v>
      </c>
      <c r="BC17" s="33">
        <f>'Payrolled employees'!BC19-'Payrolled employees'!BC18</f>
        <v>2465</v>
      </c>
      <c r="BD17" s="33">
        <f>'Payrolled employees'!BD19-'Payrolled employees'!BD18</f>
        <v>358</v>
      </c>
      <c r="BE17" s="33">
        <f>'Payrolled employees'!BE19-'Payrolled employees'!BE18</f>
        <v>768</v>
      </c>
      <c r="BF17" s="33">
        <f>'Payrolled employees'!BF19-'Payrolled employees'!BF18</f>
        <v>-570</v>
      </c>
      <c r="BG17" s="33">
        <f>'Payrolled employees'!BG19-'Payrolled employees'!BG18</f>
        <v>-1796</v>
      </c>
      <c r="BH17" s="33">
        <f>'Payrolled employees'!BH19-'Payrolled employees'!BH18</f>
        <v>-1743</v>
      </c>
      <c r="BI17" s="33">
        <f>'Payrolled employees'!BI19-'Payrolled employees'!BI18</f>
        <v>-1733</v>
      </c>
      <c r="BJ17" s="33">
        <f>'Payrolled employees'!BJ19-'Payrolled employees'!BJ18</f>
        <v>-1358</v>
      </c>
      <c r="BK17" s="33">
        <f>'Payrolled employees'!BK19-'Payrolled employees'!BK18</f>
        <v>2725</v>
      </c>
      <c r="BL17" s="33">
        <f>'Payrolled employees'!BL19-'Payrolled employees'!BL18</f>
        <v>5338</v>
      </c>
      <c r="BM17" s="33">
        <f>'Payrolled employees'!BM19-'Payrolled employees'!BM18</f>
        <v>-10763</v>
      </c>
      <c r="BN17" s="33">
        <f>'Payrolled employees'!BN19-'Payrolled employees'!BN18</f>
        <v>10581</v>
      </c>
      <c r="BO17" s="33">
        <f>'Payrolled employees'!BO19-'Payrolled employees'!BO18</f>
        <v>4152</v>
      </c>
      <c r="BP17" s="33">
        <f>'Payrolled employees'!BP19-'Payrolled employees'!BP18</f>
        <v>1924</v>
      </c>
      <c r="BQ17" s="33">
        <f>'Payrolled employees'!BQ19-'Payrolled employees'!BQ18</f>
        <v>2473</v>
      </c>
      <c r="BR17" s="33">
        <f>'Payrolled employees'!BR19-'Payrolled employees'!BR18</f>
        <v>472</v>
      </c>
      <c r="BS17" s="33">
        <f>'Payrolled employees'!BS19-'Payrolled employees'!BS18</f>
        <v>772</v>
      </c>
      <c r="BT17" s="33">
        <f>'Payrolled employees'!BT19-'Payrolled employees'!BT18</f>
        <v>-2093</v>
      </c>
      <c r="BU17" s="33">
        <f>'Payrolled employees'!BU19-'Payrolled employees'!BU18</f>
        <v>-3874</v>
      </c>
      <c r="BV17" s="33">
        <f>'Payrolled employees'!BV19-'Payrolled employees'!BV18</f>
        <v>-5905</v>
      </c>
      <c r="BW17" s="33">
        <f>'Payrolled employees'!BW19-'Payrolled employees'!BW18</f>
        <v>-9779</v>
      </c>
      <c r="BX17" s="33">
        <f>'Payrolled employees'!BX19-'Payrolled employees'!BX18</f>
        <v>-13546</v>
      </c>
      <c r="BY17" s="33">
        <f>'Payrolled employees'!BY19-'Payrolled employees'!BY18</f>
        <v>11731</v>
      </c>
      <c r="BZ17" s="48" t="s">
        <v>74</v>
      </c>
    </row>
    <row r="18" spans="1:91" x14ac:dyDescent="0.45">
      <c r="A18" s="31">
        <v>44197</v>
      </c>
      <c r="B18" s="33">
        <f>'Payrolled employees'!B20-'Payrolled employees'!B19</f>
        <v>932</v>
      </c>
      <c r="C18" s="33">
        <f>'Payrolled employees'!C20-'Payrolled employees'!C19</f>
        <v>1476</v>
      </c>
      <c r="D18" s="33">
        <f>'Payrolled employees'!D20-'Payrolled employees'!D19</f>
        <v>1662</v>
      </c>
      <c r="E18" s="33">
        <f>'Payrolled employees'!E20-'Payrolled employees'!E19</f>
        <v>-4622</v>
      </c>
      <c r="F18" s="33">
        <f>'Payrolled employees'!F20-'Payrolled employees'!F19</f>
        <v>1489</v>
      </c>
      <c r="G18" s="33">
        <f>'Payrolled employees'!G20-'Payrolled employees'!G19</f>
        <v>-2851</v>
      </c>
      <c r="H18" s="33">
        <f>'Payrolled employees'!H20-'Payrolled employees'!H19</f>
        <v>-2142</v>
      </c>
      <c r="I18" s="33">
        <f>'Payrolled employees'!I20-'Payrolled employees'!I19</f>
        <v>1632</v>
      </c>
      <c r="J18" s="33">
        <f>'Payrolled employees'!J20-'Payrolled employees'!J19</f>
        <v>4026</v>
      </c>
      <c r="K18" s="33">
        <f>'Payrolled employees'!K20-'Payrolled employees'!K19</f>
        <v>2954</v>
      </c>
      <c r="L18" s="33">
        <f>'Payrolled employees'!L20-'Payrolled employees'!L19</f>
        <v>1248</v>
      </c>
      <c r="M18" s="33">
        <f>'Payrolled employees'!M20-'Payrolled employees'!M19</f>
        <v>911</v>
      </c>
      <c r="N18" s="33">
        <f>'Payrolled employees'!N20-'Payrolled employees'!N19</f>
        <v>919</v>
      </c>
      <c r="O18" s="33">
        <f>'Payrolled employees'!O20-'Payrolled employees'!O19</f>
        <v>1410</v>
      </c>
      <c r="P18" s="33">
        <f>'Payrolled employees'!P20-'Payrolled employees'!P19</f>
        <v>1499</v>
      </c>
      <c r="Q18" s="33">
        <f>'Payrolled employees'!Q20-'Payrolled employees'!Q19</f>
        <v>-4480</v>
      </c>
      <c r="R18" s="33">
        <f>'Payrolled employees'!R20-'Payrolled employees'!R19</f>
        <v>90</v>
      </c>
      <c r="S18" s="33">
        <f>'Payrolled employees'!S20-'Payrolled employees'!S19</f>
        <v>-3304</v>
      </c>
      <c r="T18" s="33">
        <f>'Payrolled employees'!T20-'Payrolled employees'!T19</f>
        <v>-2654</v>
      </c>
      <c r="U18" s="33">
        <f>'Payrolled employees'!U20-'Payrolled employees'!U19</f>
        <v>914</v>
      </c>
      <c r="V18" s="33">
        <f>'Payrolled employees'!V20-'Payrolled employees'!V19</f>
        <v>4229</v>
      </c>
      <c r="W18" s="33">
        <f>'Payrolled employees'!W20-'Payrolled employees'!W19</f>
        <v>2779</v>
      </c>
      <c r="X18" s="33">
        <f>'Payrolled employees'!X20-'Payrolled employees'!X19</f>
        <v>718</v>
      </c>
      <c r="Y18" s="33">
        <f>'Payrolled employees'!Y20-'Payrolled employees'!Y19</f>
        <v>391</v>
      </c>
      <c r="Z18" s="33">
        <f>'Payrolled employees'!Z20-'Payrolled employees'!Z19</f>
        <v>471</v>
      </c>
      <c r="AA18" s="33">
        <f>'Payrolled employees'!AA20-'Payrolled employees'!AA19</f>
        <v>886</v>
      </c>
      <c r="AB18" s="33">
        <f>'Payrolled employees'!AB20-'Payrolled employees'!AB19</f>
        <v>700</v>
      </c>
      <c r="AC18" s="33">
        <f>'Payrolled employees'!AC20-'Payrolled employees'!AC19</f>
        <v>-4110</v>
      </c>
      <c r="AD18" s="33">
        <f>'Payrolled employees'!AD20-'Payrolled employees'!AD19</f>
        <v>-2386</v>
      </c>
      <c r="AE18" s="33">
        <f>'Payrolled employees'!AE20-'Payrolled employees'!AE19</f>
        <v>-4186</v>
      </c>
      <c r="AF18" s="33">
        <f>'Payrolled employees'!AF20-'Payrolled employees'!AF19</f>
        <v>-3650</v>
      </c>
      <c r="AG18" s="33">
        <f>'Payrolled employees'!AG20-'Payrolled employees'!AG19</f>
        <v>641</v>
      </c>
      <c r="AH18" s="33">
        <f>'Payrolled employees'!AH20-'Payrolled employees'!AH19</f>
        <v>5356</v>
      </c>
      <c r="AI18" s="33">
        <f>'Payrolled employees'!AI20-'Payrolled employees'!AI19</f>
        <v>2998</v>
      </c>
      <c r="AJ18" s="33">
        <f>'Payrolled employees'!AJ20-'Payrolled employees'!AJ19</f>
        <v>1601</v>
      </c>
      <c r="AK18" s="33">
        <f>'Payrolled employees'!AK20-'Payrolled employees'!AK19</f>
        <v>18</v>
      </c>
      <c r="AL18" s="33">
        <f>'Payrolled employees'!AL20-'Payrolled employees'!AL19</f>
        <v>249</v>
      </c>
      <c r="AM18" s="33">
        <f>'Payrolled employees'!AM20-'Payrolled employees'!AM19</f>
        <v>388</v>
      </c>
      <c r="AN18" s="33">
        <f>'Payrolled employees'!AN20-'Payrolled employees'!AN19</f>
        <v>285</v>
      </c>
      <c r="AO18" s="33">
        <f>'Payrolled employees'!AO20-'Payrolled employees'!AO19</f>
        <v>-2588</v>
      </c>
      <c r="AP18" s="33">
        <f>'Payrolled employees'!AP20-'Payrolled employees'!AP19</f>
        <v>-5830</v>
      </c>
      <c r="AQ18" s="33">
        <f>'Payrolled employees'!AQ20-'Payrolled employees'!AQ19</f>
        <v>-5512</v>
      </c>
      <c r="AR18" s="33">
        <f>'Payrolled employees'!AR20-'Payrolled employees'!AR19</f>
        <v>-4808</v>
      </c>
      <c r="AS18" s="33">
        <f>'Payrolled employees'!AS20-'Payrolled employees'!AS19</f>
        <v>991</v>
      </c>
      <c r="AT18" s="33">
        <f>'Payrolled employees'!AT20-'Payrolled employees'!AT19</f>
        <v>6969</v>
      </c>
      <c r="AU18" s="33">
        <f>'Payrolled employees'!AU20-'Payrolled employees'!AU19</f>
        <v>3876</v>
      </c>
      <c r="AV18" s="33">
        <f>'Payrolled employees'!AV20-'Payrolled employees'!AV19</f>
        <v>4087</v>
      </c>
      <c r="AW18" s="33">
        <f>'Payrolled employees'!AW20-'Payrolled employees'!AW19</f>
        <v>-216</v>
      </c>
      <c r="AX18" s="33">
        <f>'Payrolled employees'!AX20-'Payrolled employees'!AX19</f>
        <v>-231</v>
      </c>
      <c r="AY18" s="33">
        <f>'Payrolled employees'!AY20-'Payrolled employees'!AY19</f>
        <v>-758</v>
      </c>
      <c r="AZ18" s="33">
        <f>'Payrolled employees'!AZ20-'Payrolled employees'!AZ19</f>
        <v>-934</v>
      </c>
      <c r="BA18" s="33">
        <f>'Payrolled employees'!BA20-'Payrolled employees'!BA19</f>
        <v>-1208</v>
      </c>
      <c r="BB18" s="33">
        <f>'Payrolled employees'!BB20-'Payrolled employees'!BB19</f>
        <v>-9811</v>
      </c>
      <c r="BC18" s="33">
        <f>'Payrolled employees'!BC20-'Payrolled employees'!BC19</f>
        <v>-6791</v>
      </c>
      <c r="BD18" s="33">
        <f>'Payrolled employees'!BD20-'Payrolled employees'!BD19</f>
        <v>-5575</v>
      </c>
      <c r="BE18" s="33">
        <f>'Payrolled employees'!BE20-'Payrolled employees'!BE19</f>
        <v>1693</v>
      </c>
      <c r="BF18" s="33">
        <f>'Payrolled employees'!BF20-'Payrolled employees'!BF19</f>
        <v>9461</v>
      </c>
      <c r="BG18" s="33">
        <f>'Payrolled employees'!BG20-'Payrolled employees'!BG19</f>
        <v>5721</v>
      </c>
      <c r="BH18" s="33">
        <f>'Payrolled employees'!BH20-'Payrolled employees'!BH19</f>
        <v>8082</v>
      </c>
      <c r="BI18" s="33">
        <f>'Payrolled employees'!BI20-'Payrolled employees'!BI19</f>
        <v>240</v>
      </c>
      <c r="BJ18" s="33">
        <f>'Payrolled employees'!BJ20-'Payrolled employees'!BJ19</f>
        <v>64</v>
      </c>
      <c r="BK18" s="33">
        <f>'Payrolled employees'!BK20-'Payrolled employees'!BK19</f>
        <v>-1317</v>
      </c>
      <c r="BL18" s="33">
        <f>'Payrolled employees'!BL20-'Payrolled employees'!BL19</f>
        <v>-1551</v>
      </c>
      <c r="BM18" s="33">
        <f>'Payrolled employees'!BM20-'Payrolled employees'!BM19</f>
        <v>465</v>
      </c>
      <c r="BN18" s="33">
        <f>'Payrolled employees'!BN20-'Payrolled employees'!BN19</f>
        <v>-13479</v>
      </c>
      <c r="BO18" s="33">
        <f>'Payrolled employees'!BO20-'Payrolled employees'!BO19</f>
        <v>-7813</v>
      </c>
      <c r="BP18" s="33">
        <f>'Payrolled employees'!BP20-'Payrolled employees'!BP19</f>
        <v>-5016</v>
      </c>
      <c r="BQ18" s="33">
        <f>'Payrolled employees'!BQ20-'Payrolled employees'!BQ19</f>
        <v>3946</v>
      </c>
      <c r="BR18" s="33">
        <f>'Payrolled employees'!BR20-'Payrolled employees'!BR19</f>
        <v>11962</v>
      </c>
      <c r="BS18" s="33">
        <f>'Payrolled employees'!BS20-'Payrolled employees'!BS19</f>
        <v>8597</v>
      </c>
      <c r="BT18" s="33">
        <f>'Payrolled employees'!BT20-'Payrolled employees'!BT19</f>
        <v>10517</v>
      </c>
      <c r="BU18" s="33">
        <f>'Payrolled employees'!BU20-'Payrolled employees'!BU19</f>
        <v>-2153</v>
      </c>
      <c r="BV18" s="33">
        <f>'Payrolled employees'!BV20-'Payrolled employees'!BV19</f>
        <v>-5560</v>
      </c>
      <c r="BW18" s="33">
        <f>'Payrolled employees'!BW20-'Payrolled employees'!BW19</f>
        <v>-9478</v>
      </c>
      <c r="BX18" s="33">
        <f>'Payrolled employees'!BX20-'Payrolled employees'!BX19</f>
        <v>-19784</v>
      </c>
      <c r="BY18" s="33">
        <f>'Payrolled employees'!BY20-'Payrolled employees'!BY19</f>
        <v>-27877</v>
      </c>
      <c r="BZ18" s="33">
        <f>'Payrolled employees'!BZ20-'Payrolled employees'!BZ19</f>
        <v>-56941</v>
      </c>
      <c r="CA18" s="48" t="s">
        <v>74</v>
      </c>
    </row>
    <row r="19" spans="1:91" x14ac:dyDescent="0.45">
      <c r="A19" s="31">
        <v>44228</v>
      </c>
      <c r="B19" s="33">
        <f>'Payrolled employees'!B21-'Payrolled employees'!B20</f>
        <v>420</v>
      </c>
      <c r="C19" s="33">
        <f>'Payrolled employees'!C21-'Payrolled employees'!C20</f>
        <v>124</v>
      </c>
      <c r="D19" s="33">
        <f>'Payrolled employees'!D21-'Payrolled employees'!D20</f>
        <v>-167</v>
      </c>
      <c r="E19" s="33">
        <f>'Payrolled employees'!E21-'Payrolled employees'!E20</f>
        <v>1899</v>
      </c>
      <c r="F19" s="33">
        <f>'Payrolled employees'!F21-'Payrolled employees'!F20</f>
        <v>-213</v>
      </c>
      <c r="G19" s="33">
        <f>'Payrolled employees'!G21-'Payrolled employees'!G20</f>
        <v>2028</v>
      </c>
      <c r="H19" s="33">
        <f>'Payrolled employees'!H21-'Payrolled employees'!H20</f>
        <v>-5229</v>
      </c>
      <c r="I19" s="33">
        <f>'Payrolled employees'!I21-'Payrolled employees'!I20</f>
        <v>575</v>
      </c>
      <c r="J19" s="33">
        <f>'Payrolled employees'!J21-'Payrolled employees'!J20</f>
        <v>266</v>
      </c>
      <c r="K19" s="33">
        <f>'Payrolled employees'!K21-'Payrolled employees'!K20</f>
        <v>382</v>
      </c>
      <c r="L19" s="33">
        <f>'Payrolled employees'!L21-'Payrolled employees'!L20</f>
        <v>-227</v>
      </c>
      <c r="M19" s="33">
        <f>'Payrolled employees'!M21-'Payrolled employees'!M20</f>
        <v>-166</v>
      </c>
      <c r="N19" s="33">
        <f>'Payrolled employees'!N21-'Payrolled employees'!N20</f>
        <v>186</v>
      </c>
      <c r="O19" s="33">
        <f>'Payrolled employees'!O21-'Payrolled employees'!O20</f>
        <v>47</v>
      </c>
      <c r="P19" s="33">
        <f>'Payrolled employees'!P21-'Payrolled employees'!P20</f>
        <v>36</v>
      </c>
      <c r="Q19" s="33">
        <f>'Payrolled employees'!Q21-'Payrolled employees'!Q20</f>
        <v>2099</v>
      </c>
      <c r="R19" s="33">
        <f>'Payrolled employees'!R21-'Payrolled employees'!R20</f>
        <v>-48</v>
      </c>
      <c r="S19" s="33">
        <f>'Payrolled employees'!S21-'Payrolled employees'!S20</f>
        <v>2077</v>
      </c>
      <c r="T19" s="33">
        <f>'Payrolled employees'!T21-'Payrolled employees'!T20</f>
        <v>-4693</v>
      </c>
      <c r="U19" s="33">
        <f>'Payrolled employees'!U21-'Payrolled employees'!U20</f>
        <v>347</v>
      </c>
      <c r="V19" s="33">
        <f>'Payrolled employees'!V21-'Payrolled employees'!V20</f>
        <v>26</v>
      </c>
      <c r="W19" s="33">
        <f>'Payrolled employees'!W21-'Payrolled employees'!W20</f>
        <v>155</v>
      </c>
      <c r="X19" s="33">
        <f>'Payrolled employees'!X21-'Payrolled employees'!X20</f>
        <v>-648</v>
      </c>
      <c r="Y19" s="33">
        <f>'Payrolled employees'!Y21-'Payrolled employees'!Y20</f>
        <v>-618</v>
      </c>
      <c r="Z19" s="33">
        <f>'Payrolled employees'!Z21-'Payrolled employees'!Z20</f>
        <v>-158</v>
      </c>
      <c r="AA19" s="33">
        <f>'Payrolled employees'!AA21-'Payrolled employees'!AA20</f>
        <v>-78</v>
      </c>
      <c r="AB19" s="33">
        <f>'Payrolled employees'!AB21-'Payrolled employees'!AB20</f>
        <v>564</v>
      </c>
      <c r="AC19" s="33">
        <f>'Payrolled employees'!AC21-'Payrolled employees'!AC20</f>
        <v>2334</v>
      </c>
      <c r="AD19" s="33">
        <f>'Payrolled employees'!AD21-'Payrolled employees'!AD20</f>
        <v>622</v>
      </c>
      <c r="AE19" s="33">
        <f>'Payrolled employees'!AE21-'Payrolled employees'!AE20</f>
        <v>2147</v>
      </c>
      <c r="AF19" s="33">
        <f>'Payrolled employees'!AF21-'Payrolled employees'!AF20</f>
        <v>-3626</v>
      </c>
      <c r="AG19" s="33">
        <f>'Payrolled employees'!AG21-'Payrolled employees'!AG20</f>
        <v>-257</v>
      </c>
      <c r="AH19" s="33">
        <f>'Payrolled employees'!AH21-'Payrolled employees'!AH20</f>
        <v>-460</v>
      </c>
      <c r="AI19" s="33">
        <f>'Payrolled employees'!AI21-'Payrolled employees'!AI20</f>
        <v>-42</v>
      </c>
      <c r="AJ19" s="33">
        <f>'Payrolled employees'!AJ21-'Payrolled employees'!AJ20</f>
        <v>-2394</v>
      </c>
      <c r="AK19" s="33">
        <f>'Payrolled employees'!AK21-'Payrolled employees'!AK20</f>
        <v>-1106</v>
      </c>
      <c r="AL19" s="33">
        <f>'Payrolled employees'!AL21-'Payrolled employees'!AL20</f>
        <v>-672</v>
      </c>
      <c r="AM19" s="33">
        <f>'Payrolled employees'!AM21-'Payrolled employees'!AM20</f>
        <v>-406</v>
      </c>
      <c r="AN19" s="33">
        <f>'Payrolled employees'!AN21-'Payrolled employees'!AN20</f>
        <v>1181</v>
      </c>
      <c r="AO19" s="33">
        <f>'Payrolled employees'!AO21-'Payrolled employees'!AO20</f>
        <v>3347</v>
      </c>
      <c r="AP19" s="33">
        <f>'Payrolled employees'!AP21-'Payrolled employees'!AP20</f>
        <v>1664</v>
      </c>
      <c r="AQ19" s="33">
        <f>'Payrolled employees'!AQ21-'Payrolled employees'!AQ20</f>
        <v>2770</v>
      </c>
      <c r="AR19" s="33">
        <f>'Payrolled employees'!AR21-'Payrolled employees'!AR20</f>
        <v>-2282</v>
      </c>
      <c r="AS19" s="33">
        <f>'Payrolled employees'!AS21-'Payrolled employees'!AS20</f>
        <v>-1542</v>
      </c>
      <c r="AT19" s="33">
        <f>'Payrolled employees'!AT21-'Payrolled employees'!AT20</f>
        <v>-1369</v>
      </c>
      <c r="AU19" s="33">
        <f>'Payrolled employees'!AU21-'Payrolled employees'!AU20</f>
        <v>-374</v>
      </c>
      <c r="AV19" s="33">
        <f>'Payrolled employees'!AV21-'Payrolled employees'!AV20</f>
        <v>-4470</v>
      </c>
      <c r="AW19" s="33">
        <f>'Payrolled employees'!AW21-'Payrolled employees'!AW20</f>
        <v>-1438</v>
      </c>
      <c r="AX19" s="33">
        <f>'Payrolled employees'!AX21-'Payrolled employees'!AX20</f>
        <v>-973</v>
      </c>
      <c r="AY19" s="33">
        <f>'Payrolled employees'!AY21-'Payrolled employees'!AY20</f>
        <v>-629</v>
      </c>
      <c r="AZ19" s="33">
        <f>'Payrolled employees'!AZ21-'Payrolled employees'!AZ20</f>
        <v>1949</v>
      </c>
      <c r="BA19" s="33">
        <f>'Payrolled employees'!BA21-'Payrolled employees'!BA20</f>
        <v>4709</v>
      </c>
      <c r="BB19" s="33">
        <f>'Payrolled employees'!BB21-'Payrolled employees'!BB20</f>
        <v>2906</v>
      </c>
      <c r="BC19" s="33">
        <f>'Payrolled employees'!BC21-'Payrolled employees'!BC20</f>
        <v>3513</v>
      </c>
      <c r="BD19" s="33">
        <f>'Payrolled employees'!BD21-'Payrolled employees'!BD20</f>
        <v>-595</v>
      </c>
      <c r="BE19" s="33">
        <f>'Payrolled employees'!BE21-'Payrolled employees'!BE20</f>
        <v>-3185</v>
      </c>
      <c r="BF19" s="33">
        <f>'Payrolled employees'!BF21-'Payrolled employees'!BF20</f>
        <v>-2494</v>
      </c>
      <c r="BG19" s="33">
        <f>'Payrolled employees'!BG21-'Payrolled employees'!BG20</f>
        <v>-372</v>
      </c>
      <c r="BH19" s="33">
        <f>'Payrolled employees'!BH21-'Payrolled employees'!BH20</f>
        <v>-6587</v>
      </c>
      <c r="BI19" s="33">
        <f>'Payrolled employees'!BI21-'Payrolled employees'!BI20</f>
        <v>-1064</v>
      </c>
      <c r="BJ19" s="33">
        <f>'Payrolled employees'!BJ21-'Payrolled employees'!BJ20</f>
        <v>-644</v>
      </c>
      <c r="BK19" s="33">
        <f>'Payrolled employees'!BK21-'Payrolled employees'!BK20</f>
        <v>-207</v>
      </c>
      <c r="BL19" s="33">
        <f>'Payrolled employees'!BL21-'Payrolled employees'!BL20</f>
        <v>3149</v>
      </c>
      <c r="BM19" s="33">
        <f>'Payrolled employees'!BM21-'Payrolled employees'!BM20</f>
        <v>6993</v>
      </c>
      <c r="BN19" s="33">
        <f>'Payrolled employees'!BN21-'Payrolled employees'!BN20</f>
        <v>4435</v>
      </c>
      <c r="BO19" s="33">
        <f>'Payrolled employees'!BO21-'Payrolled employees'!BO20</f>
        <v>5076</v>
      </c>
      <c r="BP19" s="33">
        <f>'Payrolled employees'!BP21-'Payrolled employees'!BP20</f>
        <v>713</v>
      </c>
      <c r="BQ19" s="33">
        <f>'Payrolled employees'!BQ21-'Payrolled employees'!BQ20</f>
        <v>-4922</v>
      </c>
      <c r="BR19" s="33">
        <f>'Payrolled employees'!BR21-'Payrolled employees'!BR20</f>
        <v>-3541</v>
      </c>
      <c r="BS19" s="33">
        <f>'Payrolled employees'!BS21-'Payrolled employees'!BS20</f>
        <v>6544</v>
      </c>
      <c r="BT19" s="33">
        <f>'Payrolled employees'!BT21-'Payrolled employees'!BT20</f>
        <v>-1146</v>
      </c>
      <c r="BU19" s="33">
        <f>'Payrolled employees'!BU21-'Payrolled employees'!BU20</f>
        <v>4743</v>
      </c>
      <c r="BV19" s="33">
        <f>'Payrolled employees'!BV21-'Payrolled employees'!BV20</f>
        <v>3606</v>
      </c>
      <c r="BW19" s="33">
        <f>'Payrolled employees'!BW21-'Payrolled employees'!BW20</f>
        <v>1214</v>
      </c>
      <c r="BX19" s="33">
        <f>'Payrolled employees'!BX21-'Payrolled employees'!BX20</f>
        <v>412</v>
      </c>
      <c r="BY19" s="33">
        <f>'Payrolled employees'!BY21-'Payrolled employees'!BY20</f>
        <v>-1812</v>
      </c>
      <c r="BZ19" s="33">
        <f>'Payrolled employees'!BZ21-'Payrolled employees'!BZ20</f>
        <v>-7148</v>
      </c>
      <c r="CA19" s="33">
        <f>'Payrolled employees'!CA21-'Payrolled employees'!CA20</f>
        <v>13510</v>
      </c>
      <c r="CB19" s="48" t="s">
        <v>74</v>
      </c>
    </row>
    <row r="20" spans="1:91" x14ac:dyDescent="0.45">
      <c r="A20" s="31">
        <v>44256</v>
      </c>
      <c r="B20" s="33">
        <f>'Payrolled employees'!B22-'Payrolled employees'!B21</f>
        <v>-1031</v>
      </c>
      <c r="C20" s="33">
        <f>'Payrolled employees'!C22-'Payrolled employees'!C21</f>
        <v>-738</v>
      </c>
      <c r="D20" s="33">
        <f>'Payrolled employees'!D22-'Payrolled employees'!D21</f>
        <v>-405</v>
      </c>
      <c r="E20" s="33">
        <f>'Payrolled employees'!E22-'Payrolled employees'!E21</f>
        <v>-1192</v>
      </c>
      <c r="F20" s="33">
        <f>'Payrolled employees'!F22-'Payrolled employees'!F21</f>
        <v>-353</v>
      </c>
      <c r="G20" s="33">
        <f>'Payrolled employees'!G22-'Payrolled employees'!G21</f>
        <v>555</v>
      </c>
      <c r="H20" s="33">
        <f>'Payrolled employees'!H22-'Payrolled employees'!H21</f>
        <v>10708</v>
      </c>
      <c r="I20" s="33">
        <f>'Payrolled employees'!I22-'Payrolled employees'!I21</f>
        <v>-1409</v>
      </c>
      <c r="J20" s="33">
        <f>'Payrolled employees'!J22-'Payrolled employees'!J21</f>
        <v>-1681</v>
      </c>
      <c r="K20" s="33">
        <f>'Payrolled employees'!K22-'Payrolled employees'!K21</f>
        <v>-2067</v>
      </c>
      <c r="L20" s="33">
        <f>'Payrolled employees'!L22-'Payrolled employees'!L21</f>
        <v>-1300</v>
      </c>
      <c r="M20" s="33">
        <f>'Payrolled employees'!M22-'Payrolled employees'!M21</f>
        <v>-1457</v>
      </c>
      <c r="N20" s="33">
        <f>'Payrolled employees'!N22-'Payrolled employees'!N21</f>
        <v>-1222</v>
      </c>
      <c r="O20" s="33">
        <f>'Payrolled employees'!O22-'Payrolled employees'!O21</f>
        <v>-965</v>
      </c>
      <c r="P20" s="33">
        <f>'Payrolled employees'!P22-'Payrolled employees'!P21</f>
        <v>-614</v>
      </c>
      <c r="Q20" s="33">
        <f>'Payrolled employees'!Q22-'Payrolled employees'!Q21</f>
        <v>-1084</v>
      </c>
      <c r="R20" s="33">
        <f>'Payrolled employees'!R22-'Payrolled employees'!R21</f>
        <v>58</v>
      </c>
      <c r="S20" s="33">
        <f>'Payrolled employees'!S22-'Payrolled employees'!S21</f>
        <v>1036</v>
      </c>
      <c r="T20" s="33">
        <f>'Payrolled employees'!T22-'Payrolled employees'!T21</f>
        <v>10193</v>
      </c>
      <c r="U20" s="33">
        <f>'Payrolled employees'!U22-'Payrolled employees'!U21</f>
        <v>-939</v>
      </c>
      <c r="V20" s="33">
        <f>'Payrolled employees'!V22-'Payrolled employees'!V21</f>
        <v>-1745</v>
      </c>
      <c r="W20" s="33">
        <f>'Payrolled employees'!W22-'Payrolled employees'!W21</f>
        <v>-2329</v>
      </c>
      <c r="X20" s="33">
        <f>'Payrolled employees'!X22-'Payrolled employees'!X21</f>
        <v>-1492</v>
      </c>
      <c r="Y20" s="33">
        <f>'Payrolled employees'!Y22-'Payrolled employees'!Y21</f>
        <v>-1714</v>
      </c>
      <c r="Z20" s="33">
        <f>'Payrolled employees'!Z22-'Payrolled employees'!Z21</f>
        <v>-1669</v>
      </c>
      <c r="AA20" s="33">
        <f>'Payrolled employees'!AA22-'Payrolled employees'!AA21</f>
        <v>-1452</v>
      </c>
      <c r="AB20" s="33">
        <f>'Payrolled employees'!AB22-'Payrolled employees'!AB21</f>
        <v>-970</v>
      </c>
      <c r="AC20" s="33">
        <f>'Payrolled employees'!AC22-'Payrolled employees'!AC21</f>
        <v>-605</v>
      </c>
      <c r="AD20" s="33">
        <f>'Payrolled employees'!AD22-'Payrolled employees'!AD21</f>
        <v>742</v>
      </c>
      <c r="AE20" s="33">
        <f>'Payrolled employees'!AE22-'Payrolled employees'!AE21</f>
        <v>1979</v>
      </c>
      <c r="AF20" s="33">
        <f>'Payrolled employees'!AF22-'Payrolled employees'!AF21</f>
        <v>9498</v>
      </c>
      <c r="AG20" s="33">
        <f>'Payrolled employees'!AG22-'Payrolled employees'!AG21</f>
        <v>-261</v>
      </c>
      <c r="AH20" s="33">
        <f>'Payrolled employees'!AH22-'Payrolled employees'!AH21</f>
        <v>-1873</v>
      </c>
      <c r="AI20" s="33">
        <f>'Payrolled employees'!AI22-'Payrolled employees'!AI21</f>
        <v>-2779</v>
      </c>
      <c r="AJ20" s="33">
        <f>'Payrolled employees'!AJ22-'Payrolled employees'!AJ21</f>
        <v>-1902</v>
      </c>
      <c r="AK20" s="33">
        <f>'Payrolled employees'!AK22-'Payrolled employees'!AK21</f>
        <v>-2132</v>
      </c>
      <c r="AL20" s="33">
        <f>'Payrolled employees'!AL22-'Payrolled employees'!AL21</f>
        <v>-2280</v>
      </c>
      <c r="AM20" s="33">
        <f>'Payrolled employees'!AM22-'Payrolled employees'!AM21</f>
        <v>-2123</v>
      </c>
      <c r="AN20" s="33">
        <f>'Payrolled employees'!AN22-'Payrolled employees'!AN21</f>
        <v>-1440</v>
      </c>
      <c r="AO20" s="33">
        <f>'Payrolled employees'!AO22-'Payrolled employees'!AO21</f>
        <v>-58</v>
      </c>
      <c r="AP20" s="33">
        <f>'Payrolled employees'!AP22-'Payrolled employees'!AP21</f>
        <v>1760</v>
      </c>
      <c r="AQ20" s="33">
        <f>'Payrolled employees'!AQ22-'Payrolled employees'!AQ21</f>
        <v>3592</v>
      </c>
      <c r="AR20" s="33">
        <f>'Payrolled employees'!AR22-'Payrolled employees'!AR21</f>
        <v>9219</v>
      </c>
      <c r="AS20" s="33">
        <f>'Payrolled employees'!AS22-'Payrolled employees'!AS21</f>
        <v>1142</v>
      </c>
      <c r="AT20" s="33">
        <f>'Payrolled employees'!AT22-'Payrolled employees'!AT21</f>
        <v>-2854</v>
      </c>
      <c r="AU20" s="33">
        <f>'Payrolled employees'!AU22-'Payrolled employees'!AU21</f>
        <v>-3833</v>
      </c>
      <c r="AV20" s="33">
        <f>'Payrolled employees'!AV22-'Payrolled employees'!AV21</f>
        <v>-3277</v>
      </c>
      <c r="AW20" s="33">
        <f>'Payrolled employees'!AW22-'Payrolled employees'!AW21</f>
        <v>-1779</v>
      </c>
      <c r="AX20" s="33">
        <f>'Payrolled employees'!AX22-'Payrolled employees'!AX21</f>
        <v>-2919</v>
      </c>
      <c r="AY20" s="33">
        <f>'Payrolled employees'!AY22-'Payrolled employees'!AY21</f>
        <v>-2760</v>
      </c>
      <c r="AZ20" s="33">
        <f>'Payrolled employees'!AZ22-'Payrolled employees'!AZ21</f>
        <v>-1901</v>
      </c>
      <c r="BA20" s="33">
        <f>'Payrolled employees'!BA22-'Payrolled employees'!BA21</f>
        <v>553</v>
      </c>
      <c r="BB20" s="33">
        <f>'Payrolled employees'!BB22-'Payrolled employees'!BB21</f>
        <v>3016</v>
      </c>
      <c r="BC20" s="33">
        <f>'Payrolled employees'!BC22-'Payrolled employees'!BC21</f>
        <v>5392</v>
      </c>
      <c r="BD20" s="33">
        <f>'Payrolled employees'!BD22-'Payrolled employees'!BD21</f>
        <v>8593</v>
      </c>
      <c r="BE20" s="33">
        <f>'Payrolled employees'!BE22-'Payrolled employees'!BE21</f>
        <v>3075</v>
      </c>
      <c r="BF20" s="33">
        <f>'Payrolled employees'!BF22-'Payrolled employees'!BF21</f>
        <v>-3909</v>
      </c>
      <c r="BG20" s="33">
        <f>'Payrolled employees'!BG22-'Payrolled employees'!BG21</f>
        <v>-4597</v>
      </c>
      <c r="BH20" s="33">
        <f>'Payrolled employees'!BH22-'Payrolled employees'!BH21</f>
        <v>-3210</v>
      </c>
      <c r="BI20" s="33">
        <f>'Payrolled employees'!BI22-'Payrolled employees'!BI21</f>
        <v>978</v>
      </c>
      <c r="BJ20" s="33">
        <f>'Payrolled employees'!BJ22-'Payrolled employees'!BJ21</f>
        <v>-1189</v>
      </c>
      <c r="BK20" s="33">
        <f>'Payrolled employees'!BK22-'Payrolled employees'!BK21</f>
        <v>-876</v>
      </c>
      <c r="BL20" s="33">
        <f>'Payrolled employees'!BL22-'Payrolled employees'!BL21</f>
        <v>207</v>
      </c>
      <c r="BM20" s="33">
        <f>'Payrolled employees'!BM22-'Payrolled employees'!BM21</f>
        <v>3421</v>
      </c>
      <c r="BN20" s="33">
        <f>'Payrolled employees'!BN22-'Payrolled employees'!BN21</f>
        <v>6734</v>
      </c>
      <c r="BO20" s="33">
        <f>'Payrolled employees'!BO22-'Payrolled employees'!BO21</f>
        <v>9333</v>
      </c>
      <c r="BP20" s="33">
        <f>'Payrolled employees'!BP22-'Payrolled employees'!BP21</f>
        <v>10301</v>
      </c>
      <c r="BQ20" s="33">
        <f>'Payrolled employees'!BQ22-'Payrolled employees'!BQ21</f>
        <v>6875</v>
      </c>
      <c r="BR20" s="33">
        <f>'Payrolled employees'!BR22-'Payrolled employees'!BR21</f>
        <v>-1878</v>
      </c>
      <c r="BS20" s="33">
        <f>'Payrolled employees'!BS22-'Payrolled employees'!BS21</f>
        <v>5149</v>
      </c>
      <c r="BT20" s="33">
        <f>'Payrolled employees'!BT22-'Payrolled employees'!BT21</f>
        <v>4812</v>
      </c>
      <c r="BU20" s="33">
        <f>'Payrolled employees'!BU22-'Payrolled employees'!BU21</f>
        <v>11186</v>
      </c>
      <c r="BV20" s="33">
        <f>'Payrolled employees'!BV22-'Payrolled employees'!BV21</f>
        <v>6924</v>
      </c>
      <c r="BW20" s="33">
        <f>'Payrolled employees'!BW22-'Payrolled employees'!BW21</f>
        <v>4842</v>
      </c>
      <c r="BX20" s="33">
        <f>'Payrolled employees'!BX22-'Payrolled employees'!BX21</f>
        <v>3379</v>
      </c>
      <c r="BY20" s="33">
        <f>'Payrolled employees'!BY22-'Payrolled employees'!BY21</f>
        <v>2678</v>
      </c>
      <c r="BZ20" s="33">
        <f>'Payrolled employees'!BZ22-'Payrolled employees'!BZ21</f>
        <v>-398</v>
      </c>
      <c r="CA20" s="33">
        <f>'Payrolled employees'!CA22-'Payrolled employees'!CA21</f>
        <v>500</v>
      </c>
      <c r="CB20" s="33">
        <f>'Payrolled employees'!CB22-'Payrolled employees'!CB21</f>
        <v>-27459</v>
      </c>
      <c r="CC20" s="48" t="s">
        <v>74</v>
      </c>
    </row>
    <row r="21" spans="1:91" x14ac:dyDescent="0.45">
      <c r="A21" s="31">
        <v>44287</v>
      </c>
      <c r="B21" s="33">
        <f>'Payrolled employees'!B23-'Payrolled employees'!B22</f>
        <v>411</v>
      </c>
      <c r="C21" s="33">
        <f>'Payrolled employees'!C23-'Payrolled employees'!C22</f>
        <v>315</v>
      </c>
      <c r="D21" s="33">
        <f>'Payrolled employees'!D23-'Payrolled employees'!D22</f>
        <v>289</v>
      </c>
      <c r="E21" s="33">
        <f>'Payrolled employees'!E23-'Payrolled employees'!E22</f>
        <v>11</v>
      </c>
      <c r="F21" s="33">
        <f>'Payrolled employees'!F23-'Payrolled employees'!F22</f>
        <v>478</v>
      </c>
      <c r="G21" s="33">
        <f>'Payrolled employees'!G23-'Payrolled employees'!G22</f>
        <v>-1216</v>
      </c>
      <c r="H21" s="33">
        <f>'Payrolled employees'!H23-'Payrolled employees'!H22</f>
        <v>-4708</v>
      </c>
      <c r="I21" s="33">
        <f>'Payrolled employees'!I23-'Payrolled employees'!I22</f>
        <v>703</v>
      </c>
      <c r="J21" s="33">
        <f>'Payrolled employees'!J23-'Payrolled employees'!J22</f>
        <v>721</v>
      </c>
      <c r="K21" s="33">
        <f>'Payrolled employees'!K23-'Payrolled employees'!K22</f>
        <v>1679</v>
      </c>
      <c r="L21" s="33">
        <f>'Payrolled employees'!L23-'Payrolled employees'!L22</f>
        <v>762</v>
      </c>
      <c r="M21" s="33">
        <f>'Payrolled employees'!M23-'Payrolled employees'!M22</f>
        <v>888</v>
      </c>
      <c r="N21" s="33">
        <f>'Payrolled employees'!N23-'Payrolled employees'!N22</f>
        <v>588</v>
      </c>
      <c r="O21" s="33">
        <f>'Payrolled employees'!O23-'Payrolled employees'!O22</f>
        <v>432</v>
      </c>
      <c r="P21" s="33">
        <f>'Payrolled employees'!P23-'Payrolled employees'!P22</f>
        <v>271</v>
      </c>
      <c r="Q21" s="33">
        <f>'Payrolled employees'!Q23-'Payrolled employees'!Q22</f>
        <v>-193</v>
      </c>
      <c r="R21" s="33">
        <f>'Payrolled employees'!R23-'Payrolled employees'!R22</f>
        <v>328</v>
      </c>
      <c r="S21" s="33">
        <f>'Payrolled employees'!S23-'Payrolled employees'!S22</f>
        <v>-1471</v>
      </c>
      <c r="T21" s="33">
        <f>'Payrolled employees'!T23-'Payrolled employees'!T22</f>
        <v>-4547</v>
      </c>
      <c r="U21" s="33">
        <f>'Payrolled employees'!U23-'Payrolled employees'!U22</f>
        <v>511</v>
      </c>
      <c r="V21" s="33">
        <f>'Payrolled employees'!V23-'Payrolled employees'!V22</f>
        <v>763</v>
      </c>
      <c r="W21" s="33">
        <f>'Payrolled employees'!W23-'Payrolled employees'!W22</f>
        <v>2191</v>
      </c>
      <c r="X21" s="33">
        <f>'Payrolled employees'!X23-'Payrolled employees'!X22</f>
        <v>712</v>
      </c>
      <c r="Y21" s="33">
        <f>'Payrolled employees'!Y23-'Payrolled employees'!Y22</f>
        <v>703</v>
      </c>
      <c r="Z21" s="33">
        <f>'Payrolled employees'!Z23-'Payrolled employees'!Z22</f>
        <v>1846</v>
      </c>
      <c r="AA21" s="33">
        <f>'Payrolled employees'!AA23-'Payrolled employees'!AA22</f>
        <v>265</v>
      </c>
      <c r="AB21" s="33">
        <f>'Payrolled employees'!AB23-'Payrolled employees'!AB22</f>
        <v>-4</v>
      </c>
      <c r="AC21" s="33">
        <f>'Payrolled employees'!AC23-'Payrolled employees'!AC22</f>
        <v>-565</v>
      </c>
      <c r="AD21" s="33">
        <f>'Payrolled employees'!AD23-'Payrolled employees'!AD22</f>
        <v>-71</v>
      </c>
      <c r="AE21" s="33">
        <f>'Payrolled employees'!AE23-'Payrolled employees'!AE22</f>
        <v>-1803</v>
      </c>
      <c r="AF21" s="33">
        <f>'Payrolled employees'!AF23-'Payrolled employees'!AF22</f>
        <v>-4637</v>
      </c>
      <c r="AG21" s="33">
        <f>'Payrolled employees'!AG23-'Payrolled employees'!AG22</f>
        <v>355</v>
      </c>
      <c r="AH21" s="33">
        <f>'Payrolled employees'!AH23-'Payrolled employees'!AH22</f>
        <v>1016</v>
      </c>
      <c r="AI21" s="33">
        <f>'Payrolled employees'!AI23-'Payrolled employees'!AI22</f>
        <v>3076</v>
      </c>
      <c r="AJ21" s="33">
        <f>'Payrolled employees'!AJ23-'Payrolled employees'!AJ22</f>
        <v>716</v>
      </c>
      <c r="AK21" s="33">
        <f>'Payrolled employees'!AK23-'Payrolled employees'!AK22</f>
        <v>691</v>
      </c>
      <c r="AL21" s="33">
        <f>'Payrolled employees'!AL23-'Payrolled employees'!AL22</f>
        <v>3268</v>
      </c>
      <c r="AM21" s="33">
        <f>'Payrolled employees'!AM23-'Payrolled employees'!AM22</f>
        <v>167</v>
      </c>
      <c r="AN21" s="33">
        <f>'Payrolled employees'!AN23-'Payrolled employees'!AN22</f>
        <v>-299</v>
      </c>
      <c r="AO21" s="33">
        <f>'Payrolled employees'!AO23-'Payrolled employees'!AO22</f>
        <v>-1123</v>
      </c>
      <c r="AP21" s="33">
        <f>'Payrolled employees'!AP23-'Payrolled employees'!AP22</f>
        <v>-624</v>
      </c>
      <c r="AQ21" s="33">
        <f>'Payrolled employees'!AQ23-'Payrolled employees'!AQ22</f>
        <v>-2609</v>
      </c>
      <c r="AR21" s="33">
        <f>'Payrolled employees'!AR23-'Payrolled employees'!AR22</f>
        <v>-5692</v>
      </c>
      <c r="AS21" s="33">
        <f>'Payrolled employees'!AS23-'Payrolled employees'!AS22</f>
        <v>158</v>
      </c>
      <c r="AT21" s="33">
        <f>'Payrolled employees'!AT23-'Payrolled employees'!AT22</f>
        <v>2705</v>
      </c>
      <c r="AU21" s="33">
        <f>'Payrolled employees'!AU23-'Payrolled employees'!AU22</f>
        <v>4449</v>
      </c>
      <c r="AV21" s="33">
        <f>'Payrolled employees'!AV23-'Payrolled employees'!AV22</f>
        <v>339</v>
      </c>
      <c r="AW21" s="33">
        <f>'Payrolled employees'!AW23-'Payrolled employees'!AW22</f>
        <v>-194</v>
      </c>
      <c r="AX21" s="33">
        <f>'Payrolled employees'!AX23-'Payrolled employees'!AX22</f>
        <v>5464</v>
      </c>
      <c r="AY21" s="33">
        <f>'Payrolled employees'!AY23-'Payrolled employees'!AY22</f>
        <v>-128</v>
      </c>
      <c r="AZ21" s="33">
        <f>'Payrolled employees'!AZ23-'Payrolled employees'!AZ22</f>
        <v>-638</v>
      </c>
      <c r="BA21" s="33">
        <f>'Payrolled employees'!BA23-'Payrolled employees'!BA22</f>
        <v>-1661</v>
      </c>
      <c r="BB21" s="33">
        <f>'Payrolled employees'!BB23-'Payrolled employees'!BB22</f>
        <v>-1382</v>
      </c>
      <c r="BC21" s="33">
        <f>'Payrolled employees'!BC23-'Payrolled employees'!BC22</f>
        <v>-3420</v>
      </c>
      <c r="BD21" s="33">
        <f>'Payrolled employees'!BD23-'Payrolled employees'!BD22</f>
        <v>-6883</v>
      </c>
      <c r="BE21" s="33">
        <f>'Payrolled employees'!BE23-'Payrolled employees'!BE22</f>
        <v>-180</v>
      </c>
      <c r="BF21" s="33">
        <f>'Payrolled employees'!BF23-'Payrolled employees'!BF22</f>
        <v>4704</v>
      </c>
      <c r="BG21" s="33">
        <f>'Payrolled employees'!BG23-'Payrolled employees'!BG22</f>
        <v>6133</v>
      </c>
      <c r="BH21" s="33">
        <f>'Payrolled employees'!BH23-'Payrolled employees'!BH22</f>
        <v>4495</v>
      </c>
      <c r="BI21" s="33">
        <f>'Payrolled employees'!BI23-'Payrolled employees'!BI22</f>
        <v>4338</v>
      </c>
      <c r="BJ21" s="33">
        <f>'Payrolled employees'!BJ23-'Payrolled employees'!BJ22</f>
        <v>12887</v>
      </c>
      <c r="BK21" s="33">
        <f>'Payrolled employees'!BK23-'Payrolled employees'!BK22</f>
        <v>5961</v>
      </c>
      <c r="BL21" s="33">
        <f>'Payrolled employees'!BL23-'Payrolled employees'!BL22</f>
        <v>5511</v>
      </c>
      <c r="BM21" s="33">
        <f>'Payrolled employees'!BM23-'Payrolled employees'!BM22</f>
        <v>4318</v>
      </c>
      <c r="BN21" s="33">
        <f>'Payrolled employees'!BN23-'Payrolled employees'!BN22</f>
        <v>4625</v>
      </c>
      <c r="BO21" s="33">
        <f>'Payrolled employees'!BO23-'Payrolled employees'!BO22</f>
        <v>2307</v>
      </c>
      <c r="BP21" s="33">
        <f>'Payrolled employees'!BP23-'Payrolled employees'!BP22</f>
        <v>-1343</v>
      </c>
      <c r="BQ21" s="33">
        <f>'Payrolled employees'!BQ23-'Payrolled employees'!BQ22</f>
        <v>6349</v>
      </c>
      <c r="BR21" s="33">
        <f>'Payrolled employees'!BR23-'Payrolled employees'!BR22</f>
        <v>10585</v>
      </c>
      <c r="BS21" s="33">
        <f>'Payrolled employees'!BS23-'Payrolled employees'!BS22</f>
        <v>9336</v>
      </c>
      <c r="BT21" s="33">
        <f>'Payrolled employees'!BT23-'Payrolled employees'!BT22</f>
        <v>1190</v>
      </c>
      <c r="BU21" s="33">
        <f>'Payrolled employees'!BU23-'Payrolled employees'!BU22</f>
        <v>-1082</v>
      </c>
      <c r="BV21" s="33">
        <f>'Payrolled employees'!BV23-'Payrolled employees'!BV22</f>
        <v>9772</v>
      </c>
      <c r="BW21" s="33">
        <f>'Payrolled employees'!BW23-'Payrolled employees'!BW22</f>
        <v>-939</v>
      </c>
      <c r="BX21" s="33">
        <f>'Payrolled employees'!BX23-'Payrolled employees'!BX22</f>
        <v>-5370</v>
      </c>
      <c r="BY21" s="33">
        <f>'Payrolled employees'!BY23-'Payrolled employees'!BY22</f>
        <v>-9989</v>
      </c>
      <c r="BZ21" s="33">
        <f>'Payrolled employees'!BZ23-'Payrolled employees'!BZ22</f>
        <v>-14278</v>
      </c>
      <c r="CA21" s="33">
        <f>'Payrolled employees'!CA23-'Payrolled employees'!CA22</f>
        <v>-26828</v>
      </c>
      <c r="CB21" s="33">
        <f>'Payrolled employees'!CB23-'Payrolled employees'!CB22</f>
        <v>-46583</v>
      </c>
      <c r="CC21" s="33">
        <f>'Payrolled employees'!CC23-'Payrolled employees'!CC22</f>
        <v>-72330</v>
      </c>
      <c r="CD21" s="48" t="s">
        <v>74</v>
      </c>
    </row>
    <row r="22" spans="1:91" x14ac:dyDescent="0.45">
      <c r="A22" s="31">
        <v>44317</v>
      </c>
      <c r="B22" s="33">
        <f>'Payrolled employees'!B24-'Payrolled employees'!B23</f>
        <v>-338</v>
      </c>
      <c r="C22" s="33">
        <f>'Payrolled employees'!C24-'Payrolled employees'!C23</f>
        <v>-728</v>
      </c>
      <c r="D22" s="33">
        <f>'Payrolled employees'!D24-'Payrolled employees'!D23</f>
        <v>-876</v>
      </c>
      <c r="E22" s="33">
        <f>'Payrolled employees'!E24-'Payrolled employees'!E23</f>
        <v>3743</v>
      </c>
      <c r="F22" s="33">
        <f>'Payrolled employees'!F24-'Payrolled employees'!F23</f>
        <v>-149</v>
      </c>
      <c r="G22" s="33">
        <f>'Payrolled employees'!G24-'Payrolled employees'!G23</f>
        <v>808</v>
      </c>
      <c r="H22" s="33">
        <f>'Payrolled employees'!H24-'Payrolled employees'!H23</f>
        <v>6176</v>
      </c>
      <c r="I22" s="33">
        <f>'Payrolled employees'!I24-'Payrolled employees'!I23</f>
        <v>802</v>
      </c>
      <c r="J22" s="33">
        <f>'Payrolled employees'!J24-'Payrolled employees'!J23</f>
        <v>-1517</v>
      </c>
      <c r="K22" s="33">
        <f>'Payrolled employees'!K24-'Payrolled employees'!K23</f>
        <v>-4569</v>
      </c>
      <c r="L22" s="33">
        <f>'Payrolled employees'!L24-'Payrolled employees'!L23</f>
        <v>-1421</v>
      </c>
      <c r="M22" s="33">
        <f>'Payrolled employees'!M24-'Payrolled employees'!M23</f>
        <v>-1419</v>
      </c>
      <c r="N22" s="33">
        <f>'Payrolled employees'!N24-'Payrolled employees'!N23</f>
        <v>-783</v>
      </c>
      <c r="O22" s="33">
        <f>'Payrolled employees'!O24-'Payrolled employees'!O23</f>
        <v>-1171</v>
      </c>
      <c r="P22" s="33">
        <f>'Payrolled employees'!P24-'Payrolled employees'!P23</f>
        <v>-1208</v>
      </c>
      <c r="Q22" s="33">
        <f>'Payrolled employees'!Q24-'Payrolled employees'!Q23</f>
        <v>3291</v>
      </c>
      <c r="R22" s="33">
        <f>'Payrolled employees'!R24-'Payrolled employees'!R23</f>
        <v>270</v>
      </c>
      <c r="S22" s="33">
        <f>'Payrolled employees'!S24-'Payrolled employees'!S23</f>
        <v>1843</v>
      </c>
      <c r="T22" s="33">
        <f>'Payrolled employees'!T24-'Payrolled employees'!T23</f>
        <v>6896</v>
      </c>
      <c r="U22" s="33">
        <f>'Payrolled employees'!U24-'Payrolled employees'!U23</f>
        <v>1807</v>
      </c>
      <c r="V22" s="33">
        <f>'Payrolled employees'!V24-'Payrolled employees'!V23</f>
        <v>-1207</v>
      </c>
      <c r="W22" s="33">
        <f>'Payrolled employees'!W24-'Payrolled employees'!W23</f>
        <v>-5348</v>
      </c>
      <c r="X22" s="33">
        <f>'Payrolled employees'!X24-'Payrolled employees'!X23</f>
        <v>-1746</v>
      </c>
      <c r="Y22" s="33">
        <f>'Payrolled employees'!Y24-'Payrolled employees'!Y23</f>
        <v>-1987</v>
      </c>
      <c r="Z22" s="33">
        <f>'Payrolled employees'!Z24-'Payrolled employees'!Z23</f>
        <v>-1669</v>
      </c>
      <c r="AA22" s="33">
        <f>'Payrolled employees'!AA24-'Payrolled employees'!AA23</f>
        <v>-2022</v>
      </c>
      <c r="AB22" s="33">
        <f>'Payrolled employees'!AB24-'Payrolled employees'!AB23</f>
        <v>-1785</v>
      </c>
      <c r="AC22" s="33">
        <f>'Payrolled employees'!AC24-'Payrolled employees'!AC23</f>
        <v>2208</v>
      </c>
      <c r="AD22" s="33">
        <f>'Payrolled employees'!AD24-'Payrolled employees'!AD23</f>
        <v>1307</v>
      </c>
      <c r="AE22" s="33">
        <f>'Payrolled employees'!AE24-'Payrolled employees'!AE23</f>
        <v>3716</v>
      </c>
      <c r="AF22" s="33">
        <f>'Payrolled employees'!AF24-'Payrolled employees'!AF23</f>
        <v>8884</v>
      </c>
      <c r="AG22" s="33">
        <f>'Payrolled employees'!AG24-'Payrolled employees'!AG23</f>
        <v>4596</v>
      </c>
      <c r="AH22" s="33">
        <f>'Payrolled employees'!AH24-'Payrolled employees'!AH23</f>
        <v>-952</v>
      </c>
      <c r="AI22" s="33">
        <f>'Payrolled employees'!AI24-'Payrolled employees'!AI23</f>
        <v>-7532</v>
      </c>
      <c r="AJ22" s="33">
        <f>'Payrolled employees'!AJ24-'Payrolled employees'!AJ23</f>
        <v>-2696</v>
      </c>
      <c r="AK22" s="33">
        <f>'Payrolled employees'!AK24-'Payrolled employees'!AK23</f>
        <v>-2857</v>
      </c>
      <c r="AL22" s="33">
        <f>'Payrolled employees'!AL24-'Payrolled employees'!AL23</f>
        <v>-2746</v>
      </c>
      <c r="AM22" s="33">
        <f>'Payrolled employees'!AM24-'Payrolled employees'!AM23</f>
        <v>-3324</v>
      </c>
      <c r="AN22" s="33">
        <f>'Payrolled employees'!AN24-'Payrolled employees'!AN23</f>
        <v>-2504</v>
      </c>
      <c r="AO22" s="33">
        <f>'Payrolled employees'!AO24-'Payrolled employees'!AO23</f>
        <v>991</v>
      </c>
      <c r="AP22" s="33">
        <f>'Payrolled employees'!AP24-'Payrolled employees'!AP23</f>
        <v>2602</v>
      </c>
      <c r="AQ22" s="33">
        <f>'Payrolled employees'!AQ24-'Payrolled employees'!AQ23</f>
        <v>6247</v>
      </c>
      <c r="AR22" s="33">
        <f>'Payrolled employees'!AR24-'Payrolled employees'!AR23</f>
        <v>13333</v>
      </c>
      <c r="AS22" s="33">
        <f>'Payrolled employees'!AS24-'Payrolled employees'!AS23</f>
        <v>9714</v>
      </c>
      <c r="AT22" s="33">
        <f>'Payrolled employees'!AT24-'Payrolled employees'!AT23</f>
        <v>-730</v>
      </c>
      <c r="AU22" s="33">
        <f>'Payrolled employees'!AU24-'Payrolled employees'!AU23</f>
        <v>-7570</v>
      </c>
      <c r="AV22" s="33">
        <f>'Payrolled employees'!AV24-'Payrolled employees'!AV23</f>
        <v>-1803</v>
      </c>
      <c r="AW22" s="33">
        <f>'Payrolled employees'!AW24-'Payrolled employees'!AW23</f>
        <v>-2251</v>
      </c>
      <c r="AX22" s="33">
        <f>'Payrolled employees'!AX24-'Payrolled employees'!AX23</f>
        <v>-2037</v>
      </c>
      <c r="AY22" s="33">
        <f>'Payrolled employees'!AY24-'Payrolled employees'!AY23</f>
        <v>-452</v>
      </c>
      <c r="AZ22" s="33">
        <f>'Payrolled employees'!AZ24-'Payrolled employees'!AZ23</f>
        <v>-646</v>
      </c>
      <c r="BA22" s="33">
        <f>'Payrolled employees'!BA24-'Payrolled employees'!BA23</f>
        <v>2689</v>
      </c>
      <c r="BB22" s="33">
        <f>'Payrolled employees'!BB24-'Payrolled employees'!BB23</f>
        <v>6663</v>
      </c>
      <c r="BC22" s="33">
        <f>'Payrolled employees'!BC24-'Payrolled employees'!BC23</f>
        <v>10929</v>
      </c>
      <c r="BD22" s="33">
        <f>'Payrolled employees'!BD24-'Payrolled employees'!BD23</f>
        <v>20409</v>
      </c>
      <c r="BE22" s="33">
        <f>'Payrolled employees'!BE24-'Payrolled employees'!BE23</f>
        <v>18240</v>
      </c>
      <c r="BF22" s="33">
        <f>'Payrolled employees'!BF24-'Payrolled employees'!BF23</f>
        <v>-526</v>
      </c>
      <c r="BG22" s="33">
        <f>'Payrolled employees'!BG24-'Payrolled employees'!BG23</f>
        <v>-12008</v>
      </c>
      <c r="BH22" s="33">
        <f>'Payrolled employees'!BH24-'Payrolled employees'!BH23</f>
        <v>-6095</v>
      </c>
      <c r="BI22" s="33">
        <f>'Payrolled employees'!BI24-'Payrolled employees'!BI23</f>
        <v>-6290</v>
      </c>
      <c r="BJ22" s="33">
        <f>'Payrolled employees'!BJ24-'Payrolled employees'!BJ23</f>
        <v>-5706</v>
      </c>
      <c r="BK22" s="33">
        <f>'Payrolled employees'!BK24-'Payrolled employees'!BK23</f>
        <v>-1415</v>
      </c>
      <c r="BL22" s="33">
        <f>'Payrolled employees'!BL24-'Payrolled employees'!BL23</f>
        <v>-2400</v>
      </c>
      <c r="BM22" s="33">
        <f>'Payrolled employees'!BM24-'Payrolled employees'!BM23</f>
        <v>981</v>
      </c>
      <c r="BN22" s="33">
        <f>'Payrolled employees'!BN24-'Payrolled employees'!BN23</f>
        <v>6666</v>
      </c>
      <c r="BO22" s="33">
        <f>'Payrolled employees'!BO24-'Payrolled employees'!BO23</f>
        <v>11192</v>
      </c>
      <c r="BP22" s="33">
        <f>'Payrolled employees'!BP24-'Payrolled employees'!BP23</f>
        <v>23365</v>
      </c>
      <c r="BQ22" s="33">
        <f>'Payrolled employees'!BQ24-'Payrolled employees'!BQ23</f>
        <v>22947</v>
      </c>
      <c r="BR22" s="33">
        <f>'Payrolled employees'!BR24-'Payrolled employees'!BR23</f>
        <v>4132</v>
      </c>
      <c r="BS22" s="33">
        <f>'Payrolled employees'!BS24-'Payrolled employees'!BS23</f>
        <v>-14237</v>
      </c>
      <c r="BT22" s="33">
        <f>'Payrolled employees'!BT24-'Payrolled employees'!BT23</f>
        <v>-7417</v>
      </c>
      <c r="BU22" s="33">
        <f>'Payrolled employees'!BU24-'Payrolled employees'!BU23</f>
        <v>-8731</v>
      </c>
      <c r="BV22" s="33">
        <f>'Payrolled employees'!BV24-'Payrolled employees'!BV23</f>
        <v>-8681</v>
      </c>
      <c r="BW22" s="33">
        <f>'Payrolled employees'!BW24-'Payrolled employees'!BW23</f>
        <v>-4653</v>
      </c>
      <c r="BX22" s="33">
        <f>'Payrolled employees'!BX24-'Payrolled employees'!BX23</f>
        <v>-15053</v>
      </c>
      <c r="BY22" s="33">
        <f>'Payrolled employees'!BY24-'Payrolled employees'!BY23</f>
        <v>-20973</v>
      </c>
      <c r="BZ22" s="33">
        <f>'Payrolled employees'!BZ24-'Payrolled employees'!BZ23</f>
        <v>-28035</v>
      </c>
      <c r="CA22" s="33">
        <f>'Payrolled employees'!CA24-'Payrolled employees'!CA23</f>
        <v>-44279</v>
      </c>
      <c r="CB22" s="33">
        <f>'Payrolled employees'!CB24-'Payrolled employees'!CB23</f>
        <v>-69638</v>
      </c>
      <c r="CC22" s="33">
        <f>'Payrolled employees'!CC24-'Payrolled employees'!CC23</f>
        <v>-104239</v>
      </c>
      <c r="CD22" s="33">
        <f>'Payrolled employees'!CD24-'Payrolled employees'!CD23</f>
        <v>-18384</v>
      </c>
      <c r="CE22" s="48" t="s">
        <v>74</v>
      </c>
    </row>
    <row r="23" spans="1:91" x14ac:dyDescent="0.45">
      <c r="A23" s="31">
        <v>44348</v>
      </c>
      <c r="B23" s="33">
        <f>'Payrolled employees'!B25-'Payrolled employees'!B24</f>
        <v>-344</v>
      </c>
      <c r="C23" s="33">
        <f>'Payrolled employees'!C25-'Payrolled employees'!C24</f>
        <v>-222</v>
      </c>
      <c r="D23" s="33">
        <f>'Payrolled employees'!D25-'Payrolled employees'!D24</f>
        <v>-133</v>
      </c>
      <c r="E23" s="33">
        <f>'Payrolled employees'!E25-'Payrolled employees'!E24</f>
        <v>-4013</v>
      </c>
      <c r="F23" s="33">
        <f>'Payrolled employees'!F25-'Payrolled employees'!F24</f>
        <v>161</v>
      </c>
      <c r="G23" s="33">
        <f>'Payrolled employees'!G25-'Payrolled employees'!G24</f>
        <v>932</v>
      </c>
      <c r="H23" s="33">
        <f>'Payrolled employees'!H25-'Payrolled employees'!H24</f>
        <v>-1311</v>
      </c>
      <c r="I23" s="33">
        <f>'Payrolled employees'!I25-'Payrolled employees'!I24</f>
        <v>979</v>
      </c>
      <c r="J23" s="33">
        <f>'Payrolled employees'!J25-'Payrolled employees'!J24</f>
        <v>2846</v>
      </c>
      <c r="K23" s="33">
        <f>'Payrolled employees'!K25-'Payrolled employees'!K24</f>
        <v>3638</v>
      </c>
      <c r="L23" s="33">
        <f>'Payrolled employees'!L25-'Payrolled employees'!L24</f>
        <v>15</v>
      </c>
      <c r="M23" s="33">
        <f>'Payrolled employees'!M25-'Payrolled employees'!M24</f>
        <v>-873</v>
      </c>
      <c r="N23" s="33">
        <f>'Payrolled employees'!N25-'Payrolled employees'!N24</f>
        <v>-765</v>
      </c>
      <c r="O23" s="33">
        <f>'Payrolled employees'!O25-'Payrolled employees'!O24</f>
        <v>-777</v>
      </c>
      <c r="P23" s="33">
        <f>'Payrolled employees'!P25-'Payrolled employees'!P24</f>
        <v>-569</v>
      </c>
      <c r="Q23" s="33">
        <f>'Payrolled employees'!Q25-'Payrolled employees'!Q24</f>
        <v>-3860</v>
      </c>
      <c r="R23" s="33">
        <f>'Payrolled employees'!R25-'Payrolled employees'!R24</f>
        <v>-585</v>
      </c>
      <c r="S23" s="33">
        <f>'Payrolled employees'!S25-'Payrolled employees'!S24</f>
        <v>1262</v>
      </c>
      <c r="T23" s="33">
        <f>'Payrolled employees'!T25-'Payrolled employees'!T24</f>
        <v>-282</v>
      </c>
      <c r="U23" s="33">
        <f>'Payrolled employees'!U25-'Payrolled employees'!U24</f>
        <v>2151</v>
      </c>
      <c r="V23" s="33">
        <f>'Payrolled employees'!V25-'Payrolled employees'!V24</f>
        <v>2651</v>
      </c>
      <c r="W23" s="33">
        <f>'Payrolled employees'!W25-'Payrolled employees'!W24</f>
        <v>5052</v>
      </c>
      <c r="X23" s="33">
        <f>'Payrolled employees'!X25-'Payrolled employees'!X24</f>
        <v>153</v>
      </c>
      <c r="Y23" s="33">
        <f>'Payrolled employees'!Y25-'Payrolled employees'!Y24</f>
        <v>-1310</v>
      </c>
      <c r="Z23" s="33">
        <f>'Payrolled employees'!Z25-'Payrolled employees'!Z24</f>
        <v>-1885</v>
      </c>
      <c r="AA23" s="33">
        <f>'Payrolled employees'!AA25-'Payrolled employees'!AA24</f>
        <v>-2020</v>
      </c>
      <c r="AB23" s="33">
        <f>'Payrolled employees'!AB25-'Payrolled employees'!AB24</f>
        <v>-1561</v>
      </c>
      <c r="AC23" s="33">
        <f>'Payrolled employees'!AC25-'Payrolled employees'!AC24</f>
        <v>-3472</v>
      </c>
      <c r="AD23" s="33">
        <f>'Payrolled employees'!AD25-'Payrolled employees'!AD24</f>
        <v>-1395</v>
      </c>
      <c r="AE23" s="33">
        <f>'Payrolled employees'!AE25-'Payrolled employees'!AE24</f>
        <v>1917</v>
      </c>
      <c r="AF23" s="33">
        <f>'Payrolled employees'!AF25-'Payrolled employees'!AF24</f>
        <v>1629</v>
      </c>
      <c r="AG23" s="33">
        <f>'Payrolled employees'!AG25-'Payrolled employees'!AG24</f>
        <v>4346</v>
      </c>
      <c r="AH23" s="33">
        <f>'Payrolled employees'!AH25-'Payrolled employees'!AH24</f>
        <v>2591</v>
      </c>
      <c r="AI23" s="33">
        <f>'Payrolled employees'!AI25-'Payrolled employees'!AI24</f>
        <v>8015</v>
      </c>
      <c r="AJ23" s="33">
        <f>'Payrolled employees'!AJ25-'Payrolled employees'!AJ24</f>
        <v>1073</v>
      </c>
      <c r="AK23" s="33">
        <f>'Payrolled employees'!AK25-'Payrolled employees'!AK24</f>
        <v>-4042</v>
      </c>
      <c r="AL23" s="33">
        <f>'Payrolled employees'!AL25-'Payrolled employees'!AL24</f>
        <v>-3981</v>
      </c>
      <c r="AM23" s="33">
        <f>'Payrolled employees'!AM25-'Payrolled employees'!AM24</f>
        <v>-3730</v>
      </c>
      <c r="AN23" s="33">
        <f>'Payrolled employees'!AN25-'Payrolled employees'!AN24</f>
        <v>-2978</v>
      </c>
      <c r="AO23" s="33">
        <f>'Payrolled employees'!AO25-'Payrolled employees'!AO24</f>
        <v>-3202</v>
      </c>
      <c r="AP23" s="33">
        <f>'Payrolled employees'!AP25-'Payrolled employees'!AP24</f>
        <v>-2440</v>
      </c>
      <c r="AQ23" s="33">
        <f>'Payrolled employees'!AQ25-'Payrolled employees'!AQ24</f>
        <v>2720</v>
      </c>
      <c r="AR23" s="33">
        <f>'Payrolled employees'!AR25-'Payrolled employees'!AR24</f>
        <v>4108</v>
      </c>
      <c r="AS23" s="33">
        <f>'Payrolled employees'!AS25-'Payrolled employees'!AS24</f>
        <v>8121</v>
      </c>
      <c r="AT23" s="33">
        <f>'Payrolled employees'!AT25-'Payrolled employees'!AT24</f>
        <v>2461</v>
      </c>
      <c r="AU23" s="33">
        <f>'Payrolled employees'!AU25-'Payrolled employees'!AU24</f>
        <v>11845</v>
      </c>
      <c r="AV23" s="33">
        <f>'Payrolled employees'!AV25-'Payrolled employees'!AV24</f>
        <v>2508</v>
      </c>
      <c r="AW23" s="33">
        <f>'Payrolled employees'!AW25-'Payrolled employees'!AW24</f>
        <v>-9054</v>
      </c>
      <c r="AX23" s="33">
        <f>'Payrolled employees'!AX25-'Payrolled employees'!AX24</f>
        <v>-8167</v>
      </c>
      <c r="AY23" s="33">
        <f>'Payrolled employees'!AY25-'Payrolled employees'!AY24</f>
        <v>-6448</v>
      </c>
      <c r="AZ23" s="33">
        <f>'Payrolled employees'!AZ25-'Payrolled employees'!AZ24</f>
        <v>-2737</v>
      </c>
      <c r="BA23" s="33">
        <f>'Payrolled employees'!BA25-'Payrolled employees'!BA24</f>
        <v>-3307</v>
      </c>
      <c r="BB23" s="33">
        <f>'Payrolled employees'!BB25-'Payrolled employees'!BB24</f>
        <v>-2934</v>
      </c>
      <c r="BC23" s="33">
        <f>'Payrolled employees'!BC25-'Payrolled employees'!BC24</f>
        <v>3603</v>
      </c>
      <c r="BD23" s="33">
        <f>'Payrolled employees'!BD25-'Payrolled employees'!BD24</f>
        <v>6248</v>
      </c>
      <c r="BE23" s="33">
        <f>'Payrolled employees'!BE25-'Payrolled employees'!BE24</f>
        <v>11555</v>
      </c>
      <c r="BF23" s="33">
        <f>'Payrolled employees'!BF25-'Payrolled employees'!BF24</f>
        <v>2976</v>
      </c>
      <c r="BG23" s="33">
        <f>'Payrolled employees'!BG25-'Payrolled employees'!BG24</f>
        <v>16177</v>
      </c>
      <c r="BH23" s="33">
        <f>'Payrolled employees'!BH25-'Payrolled employees'!BH24</f>
        <v>3868</v>
      </c>
      <c r="BI23" s="33">
        <f>'Payrolled employees'!BI25-'Payrolled employees'!BI24</f>
        <v>-15081</v>
      </c>
      <c r="BJ23" s="33">
        <f>'Payrolled employees'!BJ25-'Payrolled employees'!BJ24</f>
        <v>-12544</v>
      </c>
      <c r="BK23" s="33">
        <f>'Payrolled employees'!BK25-'Payrolled employees'!BK24</f>
        <v>-8878</v>
      </c>
      <c r="BL23" s="33">
        <f>'Payrolled employees'!BL25-'Payrolled employees'!BL24</f>
        <v>-1406</v>
      </c>
      <c r="BM23" s="33">
        <f>'Payrolled employees'!BM25-'Payrolled employees'!BM24</f>
        <v>-3429</v>
      </c>
      <c r="BN23" s="33">
        <f>'Payrolled employees'!BN25-'Payrolled employees'!BN24</f>
        <v>-3335</v>
      </c>
      <c r="BO23" s="33">
        <f>'Payrolled employees'!BO25-'Payrolled employees'!BO24</f>
        <v>4468</v>
      </c>
      <c r="BP23" s="33">
        <f>'Payrolled employees'!BP25-'Payrolled employees'!BP24</f>
        <v>7952</v>
      </c>
      <c r="BQ23" s="33">
        <f>'Payrolled employees'!BQ25-'Payrolled employees'!BQ24</f>
        <v>14846</v>
      </c>
      <c r="BR23" s="33">
        <f>'Payrolled employees'!BR25-'Payrolled employees'!BR24</f>
        <v>3097</v>
      </c>
      <c r="BS23" s="33">
        <f>'Payrolled employees'!BS25-'Payrolled employees'!BS24</f>
        <v>18459</v>
      </c>
      <c r="BT23" s="33">
        <f>'Payrolled employees'!BT25-'Payrolled employees'!BT24</f>
        <v>1637</v>
      </c>
      <c r="BU23" s="33">
        <f>'Payrolled employees'!BU25-'Payrolled employees'!BU24</f>
        <v>-23051</v>
      </c>
      <c r="BV23" s="33">
        <f>'Payrolled employees'!BV25-'Payrolled employees'!BV24</f>
        <v>-19433</v>
      </c>
      <c r="BW23" s="33">
        <f>'Payrolled employees'!BW25-'Payrolled employees'!BW24</f>
        <v>-13326</v>
      </c>
      <c r="BX23" s="33">
        <f>'Payrolled employees'!BX25-'Payrolled employees'!BX24</f>
        <v>-1888</v>
      </c>
      <c r="BY23" s="33">
        <f>'Payrolled employees'!BY25-'Payrolled employees'!BY24</f>
        <v>-5769</v>
      </c>
      <c r="BZ23" s="33">
        <f>'Payrolled employees'!BZ25-'Payrolled employees'!BZ24</f>
        <v>-5810</v>
      </c>
      <c r="CA23" s="33">
        <f>'Payrolled employees'!CA25-'Payrolled employees'!CA24</f>
        <v>2682</v>
      </c>
      <c r="CB23" s="33">
        <f>'Payrolled employees'!CB25-'Payrolled employees'!CB24</f>
        <v>6389</v>
      </c>
      <c r="CC23" s="33">
        <f>'Payrolled employees'!CC25-'Payrolled employees'!CC24</f>
        <v>13543</v>
      </c>
      <c r="CD23" s="33">
        <f>'Payrolled employees'!CD25-'Payrolled employees'!CD24</f>
        <v>-872</v>
      </c>
      <c r="CE23" s="33">
        <f>'Payrolled employees'!CE25-'Payrolled employees'!CE24</f>
        <v>36538</v>
      </c>
      <c r="CF23" s="48" t="s">
        <v>74</v>
      </c>
    </row>
    <row r="24" spans="1:91" x14ac:dyDescent="0.45">
      <c r="A24" s="31">
        <v>44378</v>
      </c>
      <c r="B24" s="33">
        <f>'Payrolled employees'!B26-'Payrolled employees'!B25</f>
        <v>1017</v>
      </c>
      <c r="C24" s="33">
        <f>'Payrolled employees'!C26-'Payrolled employees'!C25</f>
        <v>1009</v>
      </c>
      <c r="D24" s="33">
        <f>'Payrolled employees'!D26-'Payrolled employees'!D25</f>
        <v>817</v>
      </c>
      <c r="E24" s="33">
        <f>'Payrolled employees'!E26-'Payrolled employees'!E25</f>
        <v>851</v>
      </c>
      <c r="F24" s="33">
        <f>'Payrolled employees'!F26-'Payrolled employees'!F25</f>
        <v>78</v>
      </c>
      <c r="G24" s="33">
        <f>'Payrolled employees'!G26-'Payrolled employees'!G25</f>
        <v>-893</v>
      </c>
      <c r="H24" s="33">
        <f>'Payrolled employees'!H26-'Payrolled employees'!H25</f>
        <v>3196</v>
      </c>
      <c r="I24" s="33">
        <f>'Payrolled employees'!I26-'Payrolled employees'!I25</f>
        <v>31</v>
      </c>
      <c r="J24" s="33">
        <f>'Payrolled employees'!J26-'Payrolled employees'!J25</f>
        <v>-530</v>
      </c>
      <c r="K24" s="33">
        <f>'Payrolled employees'!K26-'Payrolled employees'!K25</f>
        <v>-7670</v>
      </c>
      <c r="L24" s="33">
        <f>'Payrolled employees'!L26-'Payrolled employees'!L25</f>
        <v>1411</v>
      </c>
      <c r="M24" s="33">
        <f>'Payrolled employees'!M26-'Payrolled employees'!M25</f>
        <v>1608</v>
      </c>
      <c r="N24" s="33">
        <f>'Payrolled employees'!N26-'Payrolled employees'!N25</f>
        <v>1344</v>
      </c>
      <c r="O24" s="33">
        <f>'Payrolled employees'!O26-'Payrolled employees'!O25</f>
        <v>1219</v>
      </c>
      <c r="P24" s="33">
        <f>'Payrolled employees'!P26-'Payrolled employees'!P25</f>
        <v>753</v>
      </c>
      <c r="Q24" s="33">
        <f>'Payrolled employees'!Q26-'Payrolled employees'!Q25</f>
        <v>475</v>
      </c>
      <c r="R24" s="33">
        <f>'Payrolled employees'!R26-'Payrolled employees'!R25</f>
        <v>-496</v>
      </c>
      <c r="S24" s="33">
        <f>'Payrolled employees'!S26-'Payrolled employees'!S25</f>
        <v>-1341</v>
      </c>
      <c r="T24" s="33">
        <f>'Payrolled employees'!T26-'Payrolled employees'!T25</f>
        <v>2814</v>
      </c>
      <c r="U24" s="33">
        <f>'Payrolled employees'!U26-'Payrolled employees'!U25</f>
        <v>559</v>
      </c>
      <c r="V24" s="33">
        <f>'Payrolled employees'!V26-'Payrolled employees'!V25</f>
        <v>7622</v>
      </c>
      <c r="W24" s="33">
        <f>'Payrolled employees'!W26-'Payrolled employees'!W25</f>
        <v>-14280</v>
      </c>
      <c r="X24" s="33">
        <f>'Payrolled employees'!X26-'Payrolled employees'!X25</f>
        <v>2050</v>
      </c>
      <c r="Y24" s="33">
        <f>'Payrolled employees'!Y26-'Payrolled employees'!Y25</f>
        <v>1959</v>
      </c>
      <c r="Z24" s="33">
        <f>'Payrolled employees'!Z26-'Payrolled employees'!Z25</f>
        <v>1732</v>
      </c>
      <c r="AA24" s="33">
        <f>'Payrolled employees'!AA26-'Payrolled employees'!AA25</f>
        <v>1391</v>
      </c>
      <c r="AB24" s="33">
        <f>'Payrolled employees'!AB26-'Payrolled employees'!AB25</f>
        <v>325</v>
      </c>
      <c r="AC24" s="33">
        <f>'Payrolled employees'!AC26-'Payrolled employees'!AC25</f>
        <v>-600</v>
      </c>
      <c r="AD24" s="33">
        <f>'Payrolled employees'!AD26-'Payrolled employees'!AD25</f>
        <v>-1492</v>
      </c>
      <c r="AE24" s="33">
        <f>'Payrolled employees'!AE26-'Payrolled employees'!AE25</f>
        <v>-2081</v>
      </c>
      <c r="AF24" s="33">
        <f>'Payrolled employees'!AF26-'Payrolled employees'!AF25</f>
        <v>1628</v>
      </c>
      <c r="AG24" s="33">
        <f>'Payrolled employees'!AG26-'Payrolled employees'!AG25</f>
        <v>1218</v>
      </c>
      <c r="AH24" s="33">
        <f>'Payrolled employees'!AH26-'Payrolled employees'!AH25</f>
        <v>-3055</v>
      </c>
      <c r="AI24" s="33">
        <f>'Payrolled employees'!AI26-'Payrolled employees'!AI25</f>
        <v>657</v>
      </c>
      <c r="AJ24" s="33">
        <f>'Payrolled employees'!AJ26-'Payrolled employees'!AJ25</f>
        <v>3030</v>
      </c>
      <c r="AK24" s="33">
        <f>'Payrolled employees'!AK26-'Payrolled employees'!AK25</f>
        <v>3542</v>
      </c>
      <c r="AL24" s="33">
        <f>'Payrolled employees'!AL26-'Payrolled employees'!AL25</f>
        <v>1916</v>
      </c>
      <c r="AM24" s="33">
        <f>'Payrolled employees'!AM26-'Payrolled employees'!AM25</f>
        <v>973</v>
      </c>
      <c r="AN24" s="33">
        <f>'Payrolled employees'!AN26-'Payrolled employees'!AN25</f>
        <v>-690</v>
      </c>
      <c r="AO24" s="33">
        <f>'Payrolled employees'!AO26-'Payrolled employees'!AO25</f>
        <v>-2483</v>
      </c>
      <c r="AP24" s="33">
        <f>'Payrolled employees'!AP26-'Payrolled employees'!AP25</f>
        <v>-3135</v>
      </c>
      <c r="AQ24" s="33">
        <f>'Payrolled employees'!AQ26-'Payrolled employees'!AQ25</f>
        <v>-3602</v>
      </c>
      <c r="AR24" s="33">
        <f>'Payrolled employees'!AR26-'Payrolled employees'!AR25</f>
        <v>-429</v>
      </c>
      <c r="AS24" s="33">
        <f>'Payrolled employees'!AS26-'Payrolled employees'!AS25</f>
        <v>750</v>
      </c>
      <c r="AT24" s="33">
        <f>'Payrolled employees'!AT26-'Payrolled employees'!AT25</f>
        <v>20056</v>
      </c>
      <c r="AU24" s="33">
        <f>'Payrolled employees'!AU26-'Payrolled employees'!AU25</f>
        <v>-12455</v>
      </c>
      <c r="AV24" s="33">
        <f>'Payrolled employees'!AV26-'Payrolled employees'!AV25</f>
        <v>4432</v>
      </c>
      <c r="AW24" s="33">
        <f>'Payrolled employees'!AW26-'Payrolled employees'!AW25</f>
        <v>5206</v>
      </c>
      <c r="AX24" s="33">
        <f>'Payrolled employees'!AX26-'Payrolled employees'!AX25</f>
        <v>1074</v>
      </c>
      <c r="AY24" s="33">
        <f>'Payrolled employees'!AY26-'Payrolled employees'!AY25</f>
        <v>-2877</v>
      </c>
      <c r="AZ24" s="33">
        <f>'Payrolled employees'!AZ26-'Payrolled employees'!AZ25</f>
        <v>-3522</v>
      </c>
      <c r="BA24" s="33">
        <f>'Payrolled employees'!BA26-'Payrolled employees'!BA25</f>
        <v>-2123</v>
      </c>
      <c r="BB24" s="33">
        <f>'Payrolled employees'!BB26-'Payrolled employees'!BB25</f>
        <v>-4914</v>
      </c>
      <c r="BC24" s="33">
        <f>'Payrolled employees'!BC26-'Payrolled employees'!BC25</f>
        <v>-5198</v>
      </c>
      <c r="BD24" s="33">
        <f>'Payrolled employees'!BD26-'Payrolled employees'!BD25</f>
        <v>-2381</v>
      </c>
      <c r="BE24" s="33">
        <f>'Payrolled employees'!BE26-'Payrolled employees'!BE25</f>
        <v>119</v>
      </c>
      <c r="BF24" s="33">
        <f>'Payrolled employees'!BF26-'Payrolled employees'!BF25</f>
        <v>14222</v>
      </c>
      <c r="BG24" s="33">
        <f>'Payrolled employees'!BG26-'Payrolled employees'!BG25</f>
        <v>4273</v>
      </c>
      <c r="BH24" s="33">
        <f>'Payrolled employees'!BH26-'Payrolled employees'!BH25</f>
        <v>6063</v>
      </c>
      <c r="BI24" s="33">
        <f>'Payrolled employees'!BI26-'Payrolled employees'!BI25</f>
        <v>7093</v>
      </c>
      <c r="BJ24" s="33">
        <f>'Payrolled employees'!BJ26-'Payrolled employees'!BJ25</f>
        <v>-265</v>
      </c>
      <c r="BK24" s="33">
        <f>'Payrolled employees'!BK26-'Payrolled employees'!BK25</f>
        <v>-7810</v>
      </c>
      <c r="BL24" s="33">
        <f>'Payrolled employees'!BL26-'Payrolled employees'!BL25</f>
        <v>-6763</v>
      </c>
      <c r="BM24" s="33">
        <f>'Payrolled employees'!BM26-'Payrolled employees'!BM25</f>
        <v>-664</v>
      </c>
      <c r="BN24" s="33">
        <f>'Payrolled employees'!BN26-'Payrolled employees'!BN25</f>
        <v>-6442</v>
      </c>
      <c r="BO24" s="33">
        <f>'Payrolled employees'!BO26-'Payrolled employees'!BO25</f>
        <v>-6596</v>
      </c>
      <c r="BP24" s="33">
        <f>'Payrolled employees'!BP26-'Payrolled employees'!BP25</f>
        <v>-3664</v>
      </c>
      <c r="BQ24" s="33">
        <f>'Payrolled employees'!BQ26-'Payrolled employees'!BQ25</f>
        <v>-854</v>
      </c>
      <c r="BR24" s="33">
        <f>'Payrolled employees'!BR26-'Payrolled employees'!BR25</f>
        <v>22129</v>
      </c>
      <c r="BS24" s="33">
        <f>'Payrolled employees'!BS26-'Payrolled employees'!BS25</f>
        <v>5883</v>
      </c>
      <c r="BT24" s="33">
        <f>'Payrolled employees'!BT26-'Payrolled employees'!BT25</f>
        <v>5732</v>
      </c>
      <c r="BU24" s="33">
        <f>'Payrolled employees'!BU26-'Payrolled employees'!BU25</f>
        <v>5912</v>
      </c>
      <c r="BV24" s="33">
        <f>'Payrolled employees'!BV26-'Payrolled employees'!BV25</f>
        <v>-3741</v>
      </c>
      <c r="BW24" s="33">
        <f>'Payrolled employees'!BW26-'Payrolled employees'!BW25</f>
        <v>-14612</v>
      </c>
      <c r="BX24" s="33">
        <f>'Payrolled employees'!BX26-'Payrolled employees'!BX25</f>
        <v>-11152</v>
      </c>
      <c r="BY24" s="33">
        <f>'Payrolled employees'!BY26-'Payrolled employees'!BY25</f>
        <v>804</v>
      </c>
      <c r="BZ24" s="33">
        <f>'Payrolled employees'!BZ26-'Payrolled employees'!BZ25</f>
        <v>-8130</v>
      </c>
      <c r="CA24" s="33">
        <f>'Payrolled employees'!CA26-'Payrolled employees'!CA25</f>
        <v>-8441</v>
      </c>
      <c r="CB24" s="33">
        <f>'Payrolled employees'!CB26-'Payrolled employees'!CB25</f>
        <v>-4733</v>
      </c>
      <c r="CC24" s="33">
        <f>'Payrolled employees'!CC26-'Payrolled employees'!CC25</f>
        <v>-1272</v>
      </c>
      <c r="CD24" s="33">
        <f>'Payrolled employees'!CD26-'Payrolled employees'!CD25</f>
        <v>28601</v>
      </c>
      <c r="CE24" s="33">
        <f>'Payrolled employees'!CE26-'Payrolled employees'!CE25</f>
        <v>-24570</v>
      </c>
      <c r="CF24" s="33">
        <f>'Payrolled employees'!CF26-'Payrolled employees'!CF25</f>
        <v>-9621</v>
      </c>
      <c r="CG24" s="48" t="s">
        <v>74</v>
      </c>
    </row>
    <row r="25" spans="1:91" x14ac:dyDescent="0.45">
      <c r="A25" s="31">
        <v>44409</v>
      </c>
      <c r="B25" s="33">
        <f>'Payrolled employees'!B27-'Payrolled employees'!B26</f>
        <v>-855</v>
      </c>
      <c r="C25" s="33">
        <f>'Payrolled employees'!C27-'Payrolled employees'!C26</f>
        <v>-599</v>
      </c>
      <c r="D25" s="33">
        <f>'Payrolled employees'!D27-'Payrolled employees'!D26</f>
        <v>-123</v>
      </c>
      <c r="E25" s="33">
        <f>'Payrolled employees'!E27-'Payrolled employees'!E26</f>
        <v>137</v>
      </c>
      <c r="F25" s="33">
        <f>'Payrolled employees'!F27-'Payrolled employees'!F26</f>
        <v>637</v>
      </c>
      <c r="G25" s="33">
        <f>'Payrolled employees'!G27-'Payrolled employees'!G26</f>
        <v>359</v>
      </c>
      <c r="H25" s="33">
        <f>'Payrolled employees'!H27-'Payrolled employees'!H26</f>
        <v>158</v>
      </c>
      <c r="I25" s="33">
        <f>'Payrolled employees'!I27-'Payrolled employees'!I26</f>
        <v>-281</v>
      </c>
      <c r="J25" s="33">
        <f>'Payrolled employees'!J27-'Payrolled employees'!J26</f>
        <v>-129</v>
      </c>
      <c r="K25" s="33">
        <f>'Payrolled employees'!K27-'Payrolled employees'!K26</f>
        <v>1389</v>
      </c>
      <c r="L25" s="33">
        <f>'Payrolled employees'!L27-'Payrolled employees'!L26</f>
        <v>-355</v>
      </c>
      <c r="M25" s="33">
        <f>'Payrolled employees'!M27-'Payrolled employees'!M26</f>
        <v>-677</v>
      </c>
      <c r="N25" s="33">
        <f>'Payrolled employees'!N27-'Payrolled employees'!N26</f>
        <v>-901</v>
      </c>
      <c r="O25" s="33">
        <f>'Payrolled employees'!O27-'Payrolled employees'!O26</f>
        <v>-665</v>
      </c>
      <c r="P25" s="33">
        <f>'Payrolled employees'!P27-'Payrolled employees'!P26</f>
        <v>-267</v>
      </c>
      <c r="Q25" s="33">
        <f>'Payrolled employees'!Q27-'Payrolled employees'!Q26</f>
        <v>-92</v>
      </c>
      <c r="R25" s="33">
        <f>'Payrolled employees'!R27-'Payrolled employees'!R26</f>
        <v>1740</v>
      </c>
      <c r="S25" s="33">
        <f>'Payrolled employees'!S27-'Payrolled employees'!S26</f>
        <v>81</v>
      </c>
      <c r="T25" s="33">
        <f>'Payrolled employees'!T27-'Payrolled employees'!T26</f>
        <v>-199</v>
      </c>
      <c r="U25" s="33">
        <f>'Payrolled employees'!U27-'Payrolled employees'!U26</f>
        <v>-626</v>
      </c>
      <c r="V25" s="33">
        <f>'Payrolled employees'!V27-'Payrolled employees'!V26</f>
        <v>-274</v>
      </c>
      <c r="W25" s="33">
        <f>'Payrolled employees'!W27-'Payrolled employees'!W26</f>
        <v>1718</v>
      </c>
      <c r="X25" s="33">
        <f>'Payrolled employees'!X27-'Payrolled employees'!X26</f>
        <v>-387</v>
      </c>
      <c r="Y25" s="33">
        <f>'Payrolled employees'!Y27-'Payrolled employees'!Y26</f>
        <v>-658</v>
      </c>
      <c r="Z25" s="33">
        <f>'Payrolled employees'!Z27-'Payrolled employees'!Z26</f>
        <v>-958</v>
      </c>
      <c r="AA25" s="33">
        <f>'Payrolled employees'!AA27-'Payrolled employees'!AA26</f>
        <v>-857</v>
      </c>
      <c r="AB25" s="33">
        <f>'Payrolled employees'!AB27-'Payrolled employees'!AB26</f>
        <v>-392</v>
      </c>
      <c r="AC25" s="33">
        <f>'Payrolled employees'!AC27-'Payrolled employees'!AC26</f>
        <v>-96</v>
      </c>
      <c r="AD25" s="33">
        <f>'Payrolled employees'!AD27-'Payrolled employees'!AD26</f>
        <v>2926</v>
      </c>
      <c r="AE25" s="33">
        <f>'Payrolled employees'!AE27-'Payrolled employees'!AE26</f>
        <v>-196</v>
      </c>
      <c r="AF25" s="33">
        <f>'Payrolled employees'!AF27-'Payrolled employees'!AF26</f>
        <v>-544</v>
      </c>
      <c r="AG25" s="33">
        <f>'Payrolled employees'!AG27-'Payrolled employees'!AG26</f>
        <v>-905</v>
      </c>
      <c r="AH25" s="33">
        <f>'Payrolled employees'!AH27-'Payrolled employees'!AH26</f>
        <v>165</v>
      </c>
      <c r="AI25" s="33">
        <f>'Payrolled employees'!AI27-'Payrolled employees'!AI26</f>
        <v>675</v>
      </c>
      <c r="AJ25" s="33">
        <f>'Payrolled employees'!AJ27-'Payrolled employees'!AJ26</f>
        <v>266</v>
      </c>
      <c r="AK25" s="33">
        <f>'Payrolled employees'!AK27-'Payrolled employees'!AK26</f>
        <v>-1331</v>
      </c>
      <c r="AL25" s="33">
        <f>'Payrolled employees'!AL27-'Payrolled employees'!AL26</f>
        <v>-1174</v>
      </c>
      <c r="AM25" s="33">
        <f>'Payrolled employees'!AM27-'Payrolled employees'!AM26</f>
        <v>-941</v>
      </c>
      <c r="AN25" s="33">
        <f>'Payrolled employees'!AN27-'Payrolled employees'!AN26</f>
        <v>-494</v>
      </c>
      <c r="AO25" s="33">
        <f>'Payrolled employees'!AO27-'Payrolled employees'!AO26</f>
        <v>-204</v>
      </c>
      <c r="AP25" s="33">
        <f>'Payrolled employees'!AP27-'Payrolled employees'!AP26</f>
        <v>5046</v>
      </c>
      <c r="AQ25" s="33">
        <f>'Payrolled employees'!AQ27-'Payrolled employees'!AQ26</f>
        <v>-558</v>
      </c>
      <c r="AR25" s="33">
        <f>'Payrolled employees'!AR27-'Payrolled employees'!AR26</f>
        <v>-850</v>
      </c>
      <c r="AS25" s="33">
        <f>'Payrolled employees'!AS27-'Payrolled employees'!AS26</f>
        <v>-1368</v>
      </c>
      <c r="AT25" s="33">
        <f>'Payrolled employees'!AT27-'Payrolled employees'!AT26</f>
        <v>-3327</v>
      </c>
      <c r="AU25" s="33">
        <f>'Payrolled employees'!AU27-'Payrolled employees'!AU26</f>
        <v>2325</v>
      </c>
      <c r="AV25" s="33">
        <f>'Payrolled employees'!AV27-'Payrolled employees'!AV26</f>
        <v>1980</v>
      </c>
      <c r="AW25" s="33">
        <f>'Payrolled employees'!AW27-'Payrolled employees'!AW26</f>
        <v>-2126</v>
      </c>
      <c r="AX25" s="33">
        <f>'Payrolled employees'!AX27-'Payrolled employees'!AX26</f>
        <v>-781</v>
      </c>
      <c r="AY25" s="33">
        <f>'Payrolled employees'!AY27-'Payrolled employees'!AY26</f>
        <v>-727</v>
      </c>
      <c r="AZ25" s="33">
        <f>'Payrolled employees'!AZ27-'Payrolled employees'!AZ26</f>
        <v>-1234</v>
      </c>
      <c r="BA25" s="33">
        <f>'Payrolled employees'!BA27-'Payrolled employees'!BA26</f>
        <v>-2224</v>
      </c>
      <c r="BB25" s="33">
        <f>'Payrolled employees'!BB27-'Payrolled employees'!BB26</f>
        <v>8966</v>
      </c>
      <c r="BC25" s="33">
        <f>'Payrolled employees'!BC27-'Payrolled employees'!BC26</f>
        <v>-633</v>
      </c>
      <c r="BD25" s="33">
        <f>'Payrolled employees'!BD27-'Payrolled employees'!BD26</f>
        <v>-880</v>
      </c>
      <c r="BE25" s="33">
        <f>'Payrolled employees'!BE27-'Payrolled employees'!BE26</f>
        <v>-1644</v>
      </c>
      <c r="BF25" s="33">
        <f>'Payrolled employees'!BF27-'Payrolled employees'!BF26</f>
        <v>-5228</v>
      </c>
      <c r="BG25" s="33">
        <f>'Payrolled employees'!BG27-'Payrolled employees'!BG26</f>
        <v>1619</v>
      </c>
      <c r="BH25" s="33">
        <f>'Payrolled employees'!BH27-'Payrolled employees'!BH26</f>
        <v>4155</v>
      </c>
      <c r="BI25" s="33">
        <f>'Payrolled employees'!BI27-'Payrolled employees'!BI26</f>
        <v>-3151</v>
      </c>
      <c r="BJ25" s="33">
        <f>'Payrolled employees'!BJ27-'Payrolled employees'!BJ26</f>
        <v>-150</v>
      </c>
      <c r="BK25" s="33">
        <f>'Payrolled employees'!BK27-'Payrolled employees'!BK26</f>
        <v>-181</v>
      </c>
      <c r="BL25" s="33">
        <f>'Payrolled employees'!BL27-'Payrolled employees'!BL26</f>
        <v>-2193</v>
      </c>
      <c r="BM25" s="33">
        <f>'Payrolled employees'!BM27-'Payrolled employees'!BM26</f>
        <v>-5160</v>
      </c>
      <c r="BN25" s="33">
        <f>'Payrolled employees'!BN27-'Payrolled employees'!BN26</f>
        <v>14174</v>
      </c>
      <c r="BO25" s="33">
        <f>'Payrolled employees'!BO27-'Payrolled employees'!BO26</f>
        <v>-778</v>
      </c>
      <c r="BP25" s="33">
        <f>'Payrolled employees'!BP27-'Payrolled employees'!BP26</f>
        <v>-908</v>
      </c>
      <c r="BQ25" s="33">
        <f>'Payrolled employees'!BQ27-'Payrolled employees'!BQ26</f>
        <v>-1947</v>
      </c>
      <c r="BR25" s="33">
        <f>'Payrolled employees'!BR27-'Payrolled employees'!BR26</f>
        <v>-7549</v>
      </c>
      <c r="BS25" s="33">
        <f>'Payrolled employees'!BS27-'Payrolled employees'!BS26</f>
        <v>1694</v>
      </c>
      <c r="BT25" s="33">
        <f>'Payrolled employees'!BT27-'Payrolled employees'!BT26</f>
        <v>5715</v>
      </c>
      <c r="BU25" s="33">
        <f>'Payrolled employees'!BU27-'Payrolled employees'!BU26</f>
        <v>-3782</v>
      </c>
      <c r="BV25" s="33">
        <f>'Payrolled employees'!BV27-'Payrolled employees'!BV26</f>
        <v>42</v>
      </c>
      <c r="BW25" s="33">
        <f>'Payrolled employees'!BW27-'Payrolled employees'!BW26</f>
        <v>-911</v>
      </c>
      <c r="BX25" s="33">
        <f>'Payrolled employees'!BX27-'Payrolled employees'!BX26</f>
        <v>-4276</v>
      </c>
      <c r="BY25" s="33">
        <f>'Payrolled employees'!BY27-'Payrolled employees'!BY26</f>
        <v>-9090</v>
      </c>
      <c r="BZ25" s="33">
        <f>'Payrolled employees'!BZ27-'Payrolled employees'!BZ26</f>
        <v>18430</v>
      </c>
      <c r="CA25" s="33">
        <f>'Payrolled employees'!CA27-'Payrolled employees'!CA26</f>
        <v>-1682</v>
      </c>
      <c r="CB25" s="33">
        <f>'Payrolled employees'!CB27-'Payrolled employees'!CB26</f>
        <v>-1824</v>
      </c>
      <c r="CC25" s="33">
        <f>'Payrolled employees'!CC27-'Payrolled employees'!CC26</f>
        <v>-2801</v>
      </c>
      <c r="CD25" s="33">
        <f>'Payrolled employees'!CD27-'Payrolled employees'!CD26</f>
        <v>-9372</v>
      </c>
      <c r="CE25" s="33">
        <f>'Payrolled employees'!CE27-'Payrolled employees'!CE26</f>
        <v>-3683</v>
      </c>
      <c r="CF25" s="33">
        <f>'Payrolled employees'!CF27-'Payrolled employees'!CF26</f>
        <v>-16025</v>
      </c>
      <c r="CG25" s="33">
        <f>'Payrolled employees'!CG27-'Payrolled employees'!CG26</f>
        <v>-179618</v>
      </c>
      <c r="CH25" s="48" t="s">
        <v>74</v>
      </c>
    </row>
    <row r="26" spans="1:91" x14ac:dyDescent="0.45">
      <c r="A26" s="31">
        <v>44440</v>
      </c>
      <c r="B26" s="33">
        <f>'Payrolled employees'!B28-'Payrolled employees'!B27</f>
        <v>777</v>
      </c>
      <c r="C26" s="33">
        <f>'Payrolled employees'!C28-'Payrolled employees'!C27</f>
        <v>28</v>
      </c>
      <c r="D26" s="33">
        <f>'Payrolled employees'!D28-'Payrolled employees'!D27</f>
        <v>-812</v>
      </c>
      <c r="E26" s="33">
        <f>'Payrolled employees'!E28-'Payrolled employees'!E27</f>
        <v>3400</v>
      </c>
      <c r="F26" s="33">
        <f>'Payrolled employees'!F28-'Payrolled employees'!F27</f>
        <v>-1353</v>
      </c>
      <c r="G26" s="33">
        <f>'Payrolled employees'!G28-'Payrolled employees'!G27</f>
        <v>-1944</v>
      </c>
      <c r="H26" s="33">
        <f>'Payrolled employees'!H28-'Payrolled employees'!H27</f>
        <v>-2266</v>
      </c>
      <c r="I26" s="33">
        <f>'Payrolled employees'!I28-'Payrolled employees'!I27</f>
        <v>477</v>
      </c>
      <c r="J26" s="33">
        <f>'Payrolled employees'!J28-'Payrolled employees'!J27</f>
        <v>545</v>
      </c>
      <c r="K26" s="33">
        <f>'Payrolled employees'!K28-'Payrolled employees'!K27</f>
        <v>-11</v>
      </c>
      <c r="L26" s="33">
        <f>'Payrolled employees'!L28-'Payrolled employees'!L27</f>
        <v>822</v>
      </c>
      <c r="M26" s="33">
        <f>'Payrolled employees'!M28-'Payrolled employees'!M27</f>
        <v>886</v>
      </c>
      <c r="N26" s="33">
        <f>'Payrolled employees'!N28-'Payrolled employees'!N27</f>
        <v>866</v>
      </c>
      <c r="O26" s="33">
        <f>'Payrolled employees'!O28-'Payrolled employees'!O27</f>
        <v>165</v>
      </c>
      <c r="P26" s="33">
        <f>'Payrolled employees'!P28-'Payrolled employees'!P27</f>
        <v>-574</v>
      </c>
      <c r="Q26" s="33">
        <f>'Payrolled employees'!Q28-'Payrolled employees'!Q27</f>
        <v>3220</v>
      </c>
      <c r="R26" s="33">
        <f>'Payrolled employees'!R28-'Payrolled employees'!R27</f>
        <v>-2224</v>
      </c>
      <c r="S26" s="33">
        <f>'Payrolled employees'!S28-'Payrolled employees'!S27</f>
        <v>-1908</v>
      </c>
      <c r="T26" s="33">
        <f>'Payrolled employees'!T28-'Payrolled employees'!T27</f>
        <v>-2207</v>
      </c>
      <c r="U26" s="33">
        <f>'Payrolled employees'!U28-'Payrolled employees'!U27</f>
        <v>499</v>
      </c>
      <c r="V26" s="33">
        <f>'Payrolled employees'!V28-'Payrolled employees'!V27</f>
        <v>463</v>
      </c>
      <c r="W26" s="33">
        <f>'Payrolled employees'!W28-'Payrolled employees'!W27</f>
        <v>859</v>
      </c>
      <c r="X26" s="33">
        <f>'Payrolled employees'!X28-'Payrolled employees'!X27</f>
        <v>1391</v>
      </c>
      <c r="Y26" s="33">
        <f>'Payrolled employees'!Y28-'Payrolled employees'!Y27</f>
        <v>1234</v>
      </c>
      <c r="Z26" s="33">
        <f>'Payrolled employees'!Z28-'Payrolled employees'!Z27</f>
        <v>973</v>
      </c>
      <c r="AA26" s="33">
        <f>'Payrolled employees'!AA28-'Payrolled employees'!AA27</f>
        <v>380</v>
      </c>
      <c r="AB26" s="33">
        <f>'Payrolled employees'!AB28-'Payrolled employees'!AB27</f>
        <v>-241</v>
      </c>
      <c r="AC26" s="33">
        <f>'Payrolled employees'!AC28-'Payrolled employees'!AC27</f>
        <v>2160</v>
      </c>
      <c r="AD26" s="33">
        <f>'Payrolled employees'!AD28-'Payrolled employees'!AD27</f>
        <v>-3315</v>
      </c>
      <c r="AE26" s="33">
        <f>'Payrolled employees'!AE28-'Payrolled employees'!AE27</f>
        <v>-2198</v>
      </c>
      <c r="AF26" s="33">
        <f>'Payrolled employees'!AF28-'Payrolled employees'!AF27</f>
        <v>-2142</v>
      </c>
      <c r="AG26" s="33">
        <f>'Payrolled employees'!AG28-'Payrolled employees'!AG27</f>
        <v>229</v>
      </c>
      <c r="AH26" s="33">
        <f>'Payrolled employees'!AH28-'Payrolled employees'!AH27</f>
        <v>1837</v>
      </c>
      <c r="AI26" s="33">
        <f>'Payrolled employees'!AI28-'Payrolled employees'!AI27</f>
        <v>1650</v>
      </c>
      <c r="AJ26" s="33">
        <f>'Payrolled employees'!AJ28-'Payrolled employees'!AJ27</f>
        <v>2068</v>
      </c>
      <c r="AK26" s="33">
        <f>'Payrolled employees'!AK28-'Payrolled employees'!AK27</f>
        <v>2077</v>
      </c>
      <c r="AL26" s="33">
        <f>'Payrolled employees'!AL28-'Payrolled employees'!AL27</f>
        <v>980</v>
      </c>
      <c r="AM26" s="33">
        <f>'Payrolled employees'!AM28-'Payrolled employees'!AM27</f>
        <v>270</v>
      </c>
      <c r="AN26" s="33">
        <f>'Payrolled employees'!AN28-'Payrolled employees'!AN27</f>
        <v>-127</v>
      </c>
      <c r="AO26" s="33">
        <f>'Payrolled employees'!AO28-'Payrolled employees'!AO27</f>
        <v>854</v>
      </c>
      <c r="AP26" s="33">
        <f>'Payrolled employees'!AP28-'Payrolled employees'!AP27</f>
        <v>-5143</v>
      </c>
      <c r="AQ26" s="33">
        <f>'Payrolled employees'!AQ28-'Payrolled employees'!AQ27</f>
        <v>-2553</v>
      </c>
      <c r="AR26" s="33">
        <f>'Payrolled employees'!AR28-'Payrolled employees'!AR27</f>
        <v>-2468</v>
      </c>
      <c r="AS26" s="33">
        <f>'Payrolled employees'!AS28-'Payrolled employees'!AS27</f>
        <v>-561</v>
      </c>
      <c r="AT26" s="33">
        <f>'Payrolled employees'!AT28-'Payrolled employees'!AT27</f>
        <v>2541</v>
      </c>
      <c r="AU26" s="33">
        <f>'Payrolled employees'!AU28-'Payrolled employees'!AU27</f>
        <v>4617</v>
      </c>
      <c r="AV26" s="33">
        <f>'Payrolled employees'!AV28-'Payrolled employees'!AV27</f>
        <v>2242</v>
      </c>
      <c r="AW26" s="33">
        <f>'Payrolled employees'!AW28-'Payrolled employees'!AW27</f>
        <v>3786</v>
      </c>
      <c r="AX26" s="33">
        <f>'Payrolled employees'!AX28-'Payrolled employees'!AX27</f>
        <v>2313</v>
      </c>
      <c r="AY26" s="33">
        <f>'Payrolled employees'!AY28-'Payrolled employees'!AY27</f>
        <v>287</v>
      </c>
      <c r="AZ26" s="33">
        <f>'Payrolled employees'!AZ28-'Payrolled employees'!AZ27</f>
        <v>-1364</v>
      </c>
      <c r="BA26" s="33">
        <f>'Payrolled employees'!BA28-'Payrolled employees'!BA27</f>
        <v>-1935</v>
      </c>
      <c r="BB26" s="33">
        <f>'Payrolled employees'!BB28-'Payrolled employees'!BB27</f>
        <v>-8419</v>
      </c>
      <c r="BC26" s="33">
        <f>'Payrolled employees'!BC28-'Payrolled employees'!BC27</f>
        <v>-1041</v>
      </c>
      <c r="BD26" s="33">
        <f>'Payrolled employees'!BD28-'Payrolled employees'!BD27</f>
        <v>-3085</v>
      </c>
      <c r="BE26" s="33">
        <f>'Payrolled employees'!BE28-'Payrolled employees'!BE27</f>
        <v>-1436</v>
      </c>
      <c r="BF26" s="33">
        <f>'Payrolled employees'!BF28-'Payrolled employees'!BF27</f>
        <v>4552</v>
      </c>
      <c r="BG26" s="33">
        <f>'Payrolled employees'!BG28-'Payrolled employees'!BG27</f>
        <v>6952</v>
      </c>
      <c r="BH26" s="33">
        <f>'Payrolled employees'!BH28-'Payrolled employees'!BH27</f>
        <v>1994</v>
      </c>
      <c r="BI26" s="33">
        <f>'Payrolled employees'!BI28-'Payrolled employees'!BI27</f>
        <v>5666</v>
      </c>
      <c r="BJ26" s="33">
        <f>'Payrolled employees'!BJ28-'Payrolled employees'!BJ27</f>
        <v>3917</v>
      </c>
      <c r="BK26" s="33">
        <f>'Payrolled employees'!BK28-'Payrolled employees'!BK27</f>
        <v>-18</v>
      </c>
      <c r="BL26" s="33">
        <f>'Payrolled employees'!BL28-'Payrolled employees'!BL27</f>
        <v>-3211</v>
      </c>
      <c r="BM26" s="33">
        <f>'Payrolled employees'!BM28-'Payrolled employees'!BM27</f>
        <v>-4336</v>
      </c>
      <c r="BN26" s="33">
        <f>'Payrolled employees'!BN28-'Payrolled employees'!BN27</f>
        <v>-12506</v>
      </c>
      <c r="BO26" s="33">
        <f>'Payrolled employees'!BO28-'Payrolled employees'!BO27</f>
        <v>1542</v>
      </c>
      <c r="BP26" s="33">
        <f>'Payrolled employees'!BP28-'Payrolled employees'!BP27</f>
        <v>-3828</v>
      </c>
      <c r="BQ26" s="33">
        <f>'Payrolled employees'!BQ28-'Payrolled employees'!BQ27</f>
        <v>-2146</v>
      </c>
      <c r="BR26" s="33">
        <f>'Payrolled employees'!BR28-'Payrolled employees'!BR27</f>
        <v>5494</v>
      </c>
      <c r="BS26" s="33">
        <f>'Payrolled employees'!BS28-'Payrolled employees'!BS27</f>
        <v>9422</v>
      </c>
      <c r="BT26" s="33">
        <f>'Payrolled employees'!BT28-'Payrolled employees'!BT27</f>
        <v>1503</v>
      </c>
      <c r="BU26" s="33">
        <f>'Payrolled employees'!BU28-'Payrolled employees'!BU27</f>
        <v>7442</v>
      </c>
      <c r="BV26" s="33">
        <f>'Payrolled employees'!BV28-'Payrolled employees'!BV27</f>
        <v>6004</v>
      </c>
      <c r="BW26" s="33">
        <f>'Payrolled employees'!BW28-'Payrolled employees'!BW27</f>
        <v>34</v>
      </c>
      <c r="BX26" s="33">
        <f>'Payrolled employees'!BX28-'Payrolled employees'!BX27</f>
        <v>-4738</v>
      </c>
      <c r="BY26" s="33">
        <f>'Payrolled employees'!BY28-'Payrolled employees'!BY27</f>
        <v>-5888</v>
      </c>
      <c r="BZ26" s="33">
        <f>'Payrolled employees'!BZ28-'Payrolled employees'!BZ27</f>
        <v>-14596</v>
      </c>
      <c r="CA26" s="33">
        <f>'Payrolled employees'!CA28-'Payrolled employees'!CA27</f>
        <v>5818</v>
      </c>
      <c r="CB26" s="33">
        <f>'Payrolled employees'!CB28-'Payrolled employees'!CB27</f>
        <v>-2917</v>
      </c>
      <c r="CC26" s="33">
        <f>'Payrolled employees'!CC28-'Payrolled employees'!CC27</f>
        <v>-1229</v>
      </c>
      <c r="CD26" s="33">
        <f>'Payrolled employees'!CD28-'Payrolled employees'!CD27</f>
        <v>6730</v>
      </c>
      <c r="CE26" s="33">
        <f>'Payrolled employees'!CE28-'Payrolled employees'!CE27</f>
        <v>9051</v>
      </c>
      <c r="CF26" s="33">
        <f>'Payrolled employees'!CF28-'Payrolled employees'!CF27</f>
        <v>-9289</v>
      </c>
      <c r="CG26" s="33">
        <f>'Payrolled employees'!CG28-'Payrolled employees'!CG27</f>
        <v>-17558</v>
      </c>
      <c r="CH26" s="33">
        <f>'Payrolled employees'!CH28-'Payrolled employees'!CH27</f>
        <v>-40796</v>
      </c>
      <c r="CI26" s="48" t="s">
        <v>74</v>
      </c>
    </row>
    <row r="27" spans="1:91" x14ac:dyDescent="0.45">
      <c r="A27" s="31">
        <v>44470</v>
      </c>
      <c r="B27" s="33">
        <f>'Payrolled employees'!B29-'Payrolled employees'!B28</f>
        <v>-610</v>
      </c>
      <c r="C27" s="33">
        <f>'Payrolled employees'!C29-'Payrolled employees'!C28</f>
        <v>-419</v>
      </c>
      <c r="D27" s="33">
        <f>'Payrolled employees'!D29-'Payrolled employees'!D28</f>
        <v>20</v>
      </c>
      <c r="E27" s="33">
        <f>'Payrolled employees'!E29-'Payrolled employees'!E28</f>
        <v>514</v>
      </c>
      <c r="F27" s="33">
        <f>'Payrolled employees'!F29-'Payrolled employees'!F28</f>
        <v>814</v>
      </c>
      <c r="G27" s="33">
        <f>'Payrolled employees'!G29-'Payrolled employees'!G28</f>
        <v>626</v>
      </c>
      <c r="H27" s="33">
        <f>'Payrolled employees'!H29-'Payrolled employees'!H28</f>
        <v>-354</v>
      </c>
      <c r="I27" s="33">
        <f>'Payrolled employees'!I29-'Payrolled employees'!I28</f>
        <v>-281</v>
      </c>
      <c r="J27" s="33">
        <f>'Payrolled employees'!J29-'Payrolled employees'!J28</f>
        <v>-404</v>
      </c>
      <c r="K27" s="33">
        <f>'Payrolled employees'!K29-'Payrolled employees'!K28</f>
        <v>653</v>
      </c>
      <c r="L27" s="33">
        <f>'Payrolled employees'!L29-'Payrolled employees'!L28</f>
        <v>-409</v>
      </c>
      <c r="M27" s="33">
        <f>'Payrolled employees'!M29-'Payrolled employees'!M28</f>
        <v>-440</v>
      </c>
      <c r="N27" s="33">
        <f>'Payrolled employees'!N29-'Payrolled employees'!N28</f>
        <v>-593</v>
      </c>
      <c r="O27" s="33">
        <f>'Payrolled employees'!O29-'Payrolled employees'!O28</f>
        <v>-436</v>
      </c>
      <c r="P27" s="33">
        <f>'Payrolled employees'!P29-'Payrolled employees'!P28</f>
        <v>-109</v>
      </c>
      <c r="Q27" s="33">
        <f>'Payrolled employees'!Q29-'Payrolled employees'!Q28</f>
        <v>254</v>
      </c>
      <c r="R27" s="33">
        <f>'Payrolled employees'!R29-'Payrolled employees'!R28</f>
        <v>1820</v>
      </c>
      <c r="S27" s="33">
        <f>'Payrolled employees'!S29-'Payrolled employees'!S28</f>
        <v>301</v>
      </c>
      <c r="T27" s="33">
        <f>'Payrolled employees'!T29-'Payrolled employees'!T28</f>
        <v>-479</v>
      </c>
      <c r="U27" s="33">
        <f>'Payrolled employees'!U29-'Payrolled employees'!U28</f>
        <v>-334</v>
      </c>
      <c r="V27" s="33">
        <f>'Payrolled employees'!V29-'Payrolled employees'!V28</f>
        <v>-952</v>
      </c>
      <c r="W27" s="33">
        <f>'Payrolled employees'!W29-'Payrolled employees'!W28</f>
        <v>926</v>
      </c>
      <c r="X27" s="33">
        <f>'Payrolled employees'!X29-'Payrolled employees'!X28</f>
        <v>-374</v>
      </c>
      <c r="Y27" s="33">
        <f>'Payrolled employees'!Y29-'Payrolled employees'!Y28</f>
        <v>-448</v>
      </c>
      <c r="Z27" s="33">
        <f>'Payrolled employees'!Z29-'Payrolled employees'!Z28</f>
        <v>-586</v>
      </c>
      <c r="AA27" s="33">
        <f>'Payrolled employees'!AA29-'Payrolled employees'!AA28</f>
        <v>-475</v>
      </c>
      <c r="AB27" s="33">
        <f>'Payrolled employees'!AB29-'Payrolled employees'!AB28</f>
        <v>-222</v>
      </c>
      <c r="AC27" s="33">
        <f>'Payrolled employees'!AC29-'Payrolled employees'!AC28</f>
        <v>2</v>
      </c>
      <c r="AD27" s="33">
        <f>'Payrolled employees'!AD29-'Payrolled employees'!AD28</f>
        <v>2954</v>
      </c>
      <c r="AE27" s="33">
        <f>'Payrolled employees'!AE29-'Payrolled employees'!AE28</f>
        <v>-11</v>
      </c>
      <c r="AF27" s="33">
        <f>'Payrolled employees'!AF29-'Payrolled employees'!AF28</f>
        <v>-688</v>
      </c>
      <c r="AG27" s="33">
        <f>'Payrolled employees'!AG29-'Payrolled employees'!AG28</f>
        <v>-822</v>
      </c>
      <c r="AH27" s="33">
        <f>'Payrolled employees'!AH29-'Payrolled employees'!AH28</f>
        <v>-221</v>
      </c>
      <c r="AI27" s="33">
        <f>'Payrolled employees'!AI29-'Payrolled employees'!AI28</f>
        <v>325</v>
      </c>
      <c r="AJ27" s="33">
        <f>'Payrolled employees'!AJ29-'Payrolled employees'!AJ28</f>
        <v>-1095</v>
      </c>
      <c r="AK27" s="33">
        <f>'Payrolled employees'!AK29-'Payrolled employees'!AK28</f>
        <v>-126</v>
      </c>
      <c r="AL27" s="33">
        <f>'Payrolled employees'!AL29-'Payrolled employees'!AL28</f>
        <v>-411</v>
      </c>
      <c r="AM27" s="33">
        <f>'Payrolled employees'!AM29-'Payrolled employees'!AM28</f>
        <v>-590</v>
      </c>
      <c r="AN27" s="33">
        <f>'Payrolled employees'!AN29-'Payrolled employees'!AN28</f>
        <v>-515</v>
      </c>
      <c r="AO27" s="33">
        <f>'Payrolled employees'!AO29-'Payrolled employees'!AO28</f>
        <v>-290</v>
      </c>
      <c r="AP27" s="33">
        <f>'Payrolled employees'!AP29-'Payrolled employees'!AP28</f>
        <v>4841</v>
      </c>
      <c r="AQ27" s="33">
        <f>'Payrolled employees'!AQ29-'Payrolled employees'!AQ28</f>
        <v>-408</v>
      </c>
      <c r="AR27" s="33">
        <f>'Payrolled employees'!AR29-'Payrolled employees'!AR28</f>
        <v>-946</v>
      </c>
      <c r="AS27" s="33">
        <f>'Payrolled employees'!AS29-'Payrolled employees'!AS28</f>
        <v>-1179</v>
      </c>
      <c r="AT27" s="33">
        <f>'Payrolled employees'!AT29-'Payrolled employees'!AT28</f>
        <v>-464</v>
      </c>
      <c r="AU27" s="33">
        <f>'Payrolled employees'!AU29-'Payrolled employees'!AU28</f>
        <v>-17</v>
      </c>
      <c r="AV27" s="33">
        <f>'Payrolled employees'!AV29-'Payrolled employees'!AV28</f>
        <v>-1889</v>
      </c>
      <c r="AW27" s="33">
        <f>'Payrolled employees'!AW29-'Payrolled employees'!AW28</f>
        <v>741</v>
      </c>
      <c r="AX27" s="33">
        <f>'Payrolled employees'!AX29-'Payrolled employees'!AX28</f>
        <v>586</v>
      </c>
      <c r="AY27" s="33">
        <f>'Payrolled employees'!AY29-'Payrolled employees'!AY28</f>
        <v>33</v>
      </c>
      <c r="AZ27" s="33">
        <f>'Payrolled employees'!AZ29-'Payrolled employees'!AZ28</f>
        <v>-655</v>
      </c>
      <c r="BA27" s="33">
        <f>'Payrolled employees'!BA29-'Payrolled employees'!BA28</f>
        <v>-694</v>
      </c>
      <c r="BB27" s="33">
        <f>'Payrolled employees'!BB29-'Payrolled employees'!BB28</f>
        <v>6142</v>
      </c>
      <c r="BC27" s="33">
        <f>'Payrolled employees'!BC29-'Payrolled employees'!BC28</f>
        <v>-1655</v>
      </c>
      <c r="BD27" s="33">
        <f>'Payrolled employees'!BD29-'Payrolled employees'!BD28</f>
        <v>-312</v>
      </c>
      <c r="BE27" s="33">
        <f>'Payrolled employees'!BE29-'Payrolled employees'!BE28</f>
        <v>-1633</v>
      </c>
      <c r="BF27" s="33">
        <f>'Payrolled employees'!BF29-'Payrolled employees'!BF28</f>
        <v>1021</v>
      </c>
      <c r="BG27" s="33">
        <f>'Payrolled employees'!BG29-'Payrolled employees'!BG28</f>
        <v>-1984</v>
      </c>
      <c r="BH27" s="33">
        <f>'Payrolled employees'!BH29-'Payrolled employees'!BH28</f>
        <v>-2966</v>
      </c>
      <c r="BI27" s="33">
        <f>'Payrolled employees'!BI29-'Payrolled employees'!BI28</f>
        <v>1739</v>
      </c>
      <c r="BJ27" s="33">
        <f>'Payrolled employees'!BJ29-'Payrolled employees'!BJ28</f>
        <v>1796</v>
      </c>
      <c r="BK27" s="33">
        <f>'Payrolled employees'!BK29-'Payrolled employees'!BK28</f>
        <v>820</v>
      </c>
      <c r="BL27" s="33">
        <f>'Payrolled employees'!BL29-'Payrolled employees'!BL28</f>
        <v>-1053</v>
      </c>
      <c r="BM27" s="33">
        <f>'Payrolled employees'!BM29-'Payrolled employees'!BM28</f>
        <v>-1406</v>
      </c>
      <c r="BN27" s="33">
        <f>'Payrolled employees'!BN29-'Payrolled employees'!BN28</f>
        <v>7784</v>
      </c>
      <c r="BO27" s="33">
        <f>'Payrolled employees'!BO29-'Payrolled employees'!BO28</f>
        <v>-3415</v>
      </c>
      <c r="BP27" s="33">
        <f>'Payrolled employees'!BP29-'Payrolled employees'!BP28</f>
        <v>485</v>
      </c>
      <c r="BQ27" s="33">
        <f>'Payrolled employees'!BQ29-'Payrolled employees'!BQ28</f>
        <v>-1706</v>
      </c>
      <c r="BR27" s="33">
        <f>'Payrolled employees'!BR29-'Payrolled employees'!BR28</f>
        <v>1683</v>
      </c>
      <c r="BS27" s="33">
        <f>'Payrolled employees'!BS29-'Payrolled employees'!BS28</f>
        <v>-3544</v>
      </c>
      <c r="BT27" s="33">
        <f>'Payrolled employees'!BT29-'Payrolled employees'!BT28</f>
        <v>-3307</v>
      </c>
      <c r="BU27" s="33">
        <f>'Payrolled employees'!BU29-'Payrolled employees'!BU28</f>
        <v>2704</v>
      </c>
      <c r="BV27" s="33">
        <f>'Payrolled employees'!BV29-'Payrolled employees'!BV28</f>
        <v>3181</v>
      </c>
      <c r="BW27" s="33">
        <f>'Payrolled employees'!BW29-'Payrolled employees'!BW28</f>
        <v>2000</v>
      </c>
      <c r="BX27" s="33">
        <f>'Payrolled employees'!BX29-'Payrolled employees'!BX28</f>
        <v>-1099</v>
      </c>
      <c r="BY27" s="33">
        <f>'Payrolled employees'!BY29-'Payrolled employees'!BY28</f>
        <v>-1987</v>
      </c>
      <c r="BZ27" s="33">
        <f>'Payrolled employees'!BZ29-'Payrolled employees'!BZ28</f>
        <v>7913</v>
      </c>
      <c r="CA27" s="33">
        <f>'Payrolled employees'!CA29-'Payrolled employees'!CA28</f>
        <v>-4854</v>
      </c>
      <c r="CB27" s="33">
        <f>'Payrolled employees'!CB29-'Payrolled employees'!CB28</f>
        <v>1262</v>
      </c>
      <c r="CC27" s="33">
        <f>'Payrolled employees'!CC29-'Payrolled employees'!CC28</f>
        <v>-1225</v>
      </c>
      <c r="CD27" s="33">
        <f>'Payrolled employees'!CD29-'Payrolled employees'!CD28</f>
        <v>-660</v>
      </c>
      <c r="CE27" s="33">
        <f>'Payrolled employees'!CE29-'Payrolled employees'!CE28</f>
        <v>-12489</v>
      </c>
      <c r="CF27" s="33">
        <f>'Payrolled employees'!CF29-'Payrolled employees'!CF28</f>
        <v>-16036</v>
      </c>
      <c r="CG27" s="33">
        <f>'Payrolled employees'!CG29-'Payrolled employees'!CG28</f>
        <v>-17043</v>
      </c>
      <c r="CH27" s="33">
        <f>'Payrolled employees'!CH29-'Payrolled employees'!CH28</f>
        <v>-31056</v>
      </c>
      <c r="CI27" s="33">
        <f>'Payrolled employees'!CI29-'Payrolled employees'!CI28</f>
        <v>-87596</v>
      </c>
      <c r="CJ27" s="48" t="s">
        <v>74</v>
      </c>
    </row>
    <row r="28" spans="1:91" x14ac:dyDescent="0.45">
      <c r="A28" s="31">
        <v>44501</v>
      </c>
      <c r="B28" s="33">
        <f>'Payrolled employees'!B30-'Payrolled employees'!B29</f>
        <v>-266</v>
      </c>
      <c r="C28" s="33">
        <f>'Payrolled employees'!C30-'Payrolled employees'!C29</f>
        <v>513</v>
      </c>
      <c r="D28" s="33">
        <f>'Payrolled employees'!D30-'Payrolled employees'!D29</f>
        <v>1476</v>
      </c>
      <c r="E28" s="33">
        <f>'Payrolled employees'!E30-'Payrolled employees'!E29</f>
        <v>-4799</v>
      </c>
      <c r="F28" s="33">
        <f>'Payrolled employees'!F30-'Payrolled employees'!F29</f>
        <v>1067</v>
      </c>
      <c r="G28" s="33">
        <f>'Payrolled employees'!G30-'Payrolled employees'!G29</f>
        <v>34</v>
      </c>
      <c r="H28" s="33">
        <f>'Payrolled employees'!H30-'Payrolled employees'!H29</f>
        <v>-1134</v>
      </c>
      <c r="I28" s="33">
        <f>'Payrolled employees'!I30-'Payrolled employees'!I29</f>
        <v>-2372</v>
      </c>
      <c r="J28" s="33">
        <f>'Payrolled employees'!J30-'Payrolled employees'!J29</f>
        <v>-4076</v>
      </c>
      <c r="K28" s="33">
        <f>'Payrolled employees'!K30-'Payrolled employees'!K29</f>
        <v>7257</v>
      </c>
      <c r="L28" s="33">
        <f>'Payrolled employees'!L30-'Payrolled employees'!L29</f>
        <v>274</v>
      </c>
      <c r="M28" s="33">
        <f>'Payrolled employees'!M30-'Payrolled employees'!M29</f>
        <v>997</v>
      </c>
      <c r="N28" s="33">
        <f>'Payrolled employees'!N30-'Payrolled employees'!N29</f>
        <v>190</v>
      </c>
      <c r="O28" s="33">
        <f>'Payrolled employees'!O30-'Payrolled employees'!O29</f>
        <v>845</v>
      </c>
      <c r="P28" s="33">
        <f>'Payrolled employees'!P30-'Payrolled employees'!P29</f>
        <v>1593</v>
      </c>
      <c r="Q28" s="33">
        <f>'Payrolled employees'!Q30-'Payrolled employees'!Q29</f>
        <v>-4248</v>
      </c>
      <c r="R28" s="33">
        <f>'Payrolled employees'!R30-'Payrolled employees'!R29</f>
        <v>1107</v>
      </c>
      <c r="S28" s="33">
        <f>'Payrolled employees'!S30-'Payrolled employees'!S29</f>
        <v>-435</v>
      </c>
      <c r="T28" s="33">
        <f>'Payrolled employees'!T30-'Payrolled employees'!T29</f>
        <v>-1885</v>
      </c>
      <c r="U28" s="33">
        <f>'Payrolled employees'!U30-'Payrolled employees'!U29</f>
        <v>-3211</v>
      </c>
      <c r="V28" s="33">
        <f>'Payrolled employees'!V30-'Payrolled employees'!V29</f>
        <v>-11910</v>
      </c>
      <c r="W28" s="33">
        <f>'Payrolled employees'!W30-'Payrolled employees'!W29</f>
        <v>13737</v>
      </c>
      <c r="X28" s="33">
        <f>'Payrolled employees'!X30-'Payrolled employees'!X29</f>
        <v>548</v>
      </c>
      <c r="Y28" s="33">
        <f>'Payrolled employees'!Y30-'Payrolled employees'!Y29</f>
        <v>1686</v>
      </c>
      <c r="Z28" s="33">
        <f>'Payrolled employees'!Z30-'Payrolled employees'!Z29</f>
        <v>1342</v>
      </c>
      <c r="AA28" s="33">
        <f>'Payrolled employees'!AA30-'Payrolled employees'!AA29</f>
        <v>1399</v>
      </c>
      <c r="AB28" s="33">
        <f>'Payrolled employees'!AB30-'Payrolled employees'!AB29</f>
        <v>1513</v>
      </c>
      <c r="AC28" s="33">
        <f>'Payrolled employees'!AC30-'Payrolled employees'!AC29</f>
        <v>-2711</v>
      </c>
      <c r="AD28" s="33">
        <f>'Payrolled employees'!AD30-'Payrolled employees'!AD29</f>
        <v>843</v>
      </c>
      <c r="AE28" s="33">
        <f>'Payrolled employees'!AE30-'Payrolled employees'!AE29</f>
        <v>-1351</v>
      </c>
      <c r="AF28" s="33">
        <f>'Payrolled employees'!AF30-'Payrolled employees'!AF29</f>
        <v>-3411</v>
      </c>
      <c r="AG28" s="33">
        <f>'Payrolled employees'!AG30-'Payrolled employees'!AG29</f>
        <v>-4880</v>
      </c>
      <c r="AH28" s="33">
        <f>'Payrolled employees'!AH30-'Payrolled employees'!AH29</f>
        <v>-3724</v>
      </c>
      <c r="AI28" s="33">
        <f>'Payrolled employees'!AI30-'Payrolled employees'!AI29</f>
        <v>2290</v>
      </c>
      <c r="AJ28" s="33">
        <f>'Payrolled employees'!AJ30-'Payrolled employees'!AJ29</f>
        <v>1973</v>
      </c>
      <c r="AK28" s="33">
        <f>'Payrolled employees'!AK30-'Payrolled employees'!AK29</f>
        <v>3923</v>
      </c>
      <c r="AL28" s="33">
        <f>'Payrolled employees'!AL30-'Payrolled employees'!AL29</f>
        <v>3546</v>
      </c>
      <c r="AM28" s="33">
        <f>'Payrolled employees'!AM30-'Payrolled employees'!AM29</f>
        <v>2325</v>
      </c>
      <c r="AN28" s="33">
        <f>'Payrolled employees'!AN30-'Payrolled employees'!AN29</f>
        <v>1449</v>
      </c>
      <c r="AO28" s="33">
        <f>'Payrolled employees'!AO30-'Payrolled employees'!AO29</f>
        <v>-1412</v>
      </c>
      <c r="AP28" s="33">
        <f>'Payrolled employees'!AP30-'Payrolled employees'!AP29</f>
        <v>633</v>
      </c>
      <c r="AQ28" s="33">
        <f>'Payrolled employees'!AQ30-'Payrolled employees'!AQ29</f>
        <v>-2714</v>
      </c>
      <c r="AR28" s="33">
        <f>'Payrolled employees'!AR30-'Payrolled employees'!AR29</f>
        <v>-5340</v>
      </c>
      <c r="AS28" s="33">
        <f>'Payrolled employees'!AS30-'Payrolled employees'!AS29</f>
        <v>-6725</v>
      </c>
      <c r="AT28" s="33">
        <f>'Payrolled employees'!AT30-'Payrolled employees'!AT29</f>
        <v>-22251</v>
      </c>
      <c r="AU28" s="33">
        <f>'Payrolled employees'!AU30-'Payrolled employees'!AU29</f>
        <v>15662</v>
      </c>
      <c r="AV28" s="33">
        <f>'Payrolled employees'!AV30-'Payrolled employees'!AV29</f>
        <v>3567</v>
      </c>
      <c r="AW28" s="33">
        <f>'Payrolled employees'!AW30-'Payrolled employees'!AW29</f>
        <v>7600</v>
      </c>
      <c r="AX28" s="33">
        <f>'Payrolled employees'!AX30-'Payrolled employees'!AX29</f>
        <v>5708</v>
      </c>
      <c r="AY28" s="33">
        <f>'Payrolled employees'!AY30-'Payrolled employees'!AY29</f>
        <v>4175</v>
      </c>
      <c r="AZ28" s="33">
        <f>'Payrolled employees'!AZ30-'Payrolled employees'!AZ29</f>
        <v>2118</v>
      </c>
      <c r="BA28" s="33">
        <f>'Payrolled employees'!BA30-'Payrolled employees'!BA29</f>
        <v>-335</v>
      </c>
      <c r="BB28" s="33">
        <f>'Payrolled employees'!BB30-'Payrolled employees'!BB29</f>
        <v>1387</v>
      </c>
      <c r="BC28" s="33">
        <f>'Payrolled employees'!BC30-'Payrolled employees'!BC29</f>
        <v>-5568</v>
      </c>
      <c r="BD28" s="33">
        <f>'Payrolled employees'!BD30-'Payrolled employees'!BD29</f>
        <v>-8136</v>
      </c>
      <c r="BE28" s="33">
        <f>'Payrolled employees'!BE30-'Payrolled employees'!BE29</f>
        <v>-8278</v>
      </c>
      <c r="BF28" s="33">
        <f>'Payrolled employees'!BF30-'Payrolled employees'!BF29</f>
        <v>-16783</v>
      </c>
      <c r="BG28" s="33">
        <f>'Payrolled employees'!BG30-'Payrolled employees'!BG29</f>
        <v>4969</v>
      </c>
      <c r="BH28" s="33">
        <f>'Payrolled employees'!BH30-'Payrolled employees'!BH29</f>
        <v>5380</v>
      </c>
      <c r="BI28" s="33">
        <f>'Payrolled employees'!BI30-'Payrolled employees'!BI29</f>
        <v>11880</v>
      </c>
      <c r="BJ28" s="33">
        <f>'Payrolled employees'!BJ30-'Payrolled employees'!BJ29</f>
        <v>7827</v>
      </c>
      <c r="BK28" s="33">
        <f>'Payrolled employees'!BK30-'Payrolled employees'!BK29</f>
        <v>6385</v>
      </c>
      <c r="BL28" s="33">
        <f>'Payrolled employees'!BL30-'Payrolled employees'!BL29</f>
        <v>3236</v>
      </c>
      <c r="BM28" s="33">
        <f>'Payrolled employees'!BM30-'Payrolled employees'!BM29</f>
        <v>-247</v>
      </c>
      <c r="BN28" s="33">
        <f>'Payrolled employees'!BN30-'Payrolled employees'!BN29</f>
        <v>2916</v>
      </c>
      <c r="BO28" s="33">
        <f>'Payrolled employees'!BO30-'Payrolled employees'!BO29</f>
        <v>-8493</v>
      </c>
      <c r="BP28" s="33">
        <f>'Payrolled employees'!BP30-'Payrolled employees'!BP29</f>
        <v>-10549</v>
      </c>
      <c r="BQ28" s="33">
        <f>'Payrolled employees'!BQ30-'Payrolled employees'!BQ29</f>
        <v>-8902</v>
      </c>
      <c r="BR28" s="33">
        <f>'Payrolled employees'!BR30-'Payrolled employees'!BR29</f>
        <v>-21587</v>
      </c>
      <c r="BS28" s="33">
        <f>'Payrolled employees'!BS30-'Payrolled employees'!BS29</f>
        <v>5912</v>
      </c>
      <c r="BT28" s="33">
        <f>'Payrolled employees'!BT30-'Payrolled employees'!BT29</f>
        <v>6574</v>
      </c>
      <c r="BU28" s="33">
        <f>'Payrolled employees'!BU30-'Payrolled employees'!BU29</f>
        <v>15217</v>
      </c>
      <c r="BV28" s="33">
        <f>'Payrolled employees'!BV30-'Payrolled employees'!BV29</f>
        <v>8927</v>
      </c>
      <c r="BW28" s="33">
        <f>'Payrolled employees'!BW30-'Payrolled employees'!BW29</f>
        <v>8471</v>
      </c>
      <c r="BX28" s="33">
        <f>'Payrolled employees'!BX30-'Payrolled employees'!BX29</f>
        <v>4540</v>
      </c>
      <c r="BY28" s="33">
        <f>'Payrolled employees'!BY30-'Payrolled employees'!BY29</f>
        <v>506</v>
      </c>
      <c r="BZ28" s="33">
        <f>'Payrolled employees'!BZ30-'Payrolled employees'!BZ29</f>
        <v>5713</v>
      </c>
      <c r="CA28" s="33">
        <f>'Payrolled employees'!CA30-'Payrolled employees'!CA29</f>
        <v>-9287</v>
      </c>
      <c r="CB28" s="33">
        <f>'Payrolled employees'!CB30-'Payrolled employees'!CB29</f>
        <v>-10249</v>
      </c>
      <c r="CC28" s="33">
        <f>'Payrolled employees'!CC30-'Payrolled employees'!CC29</f>
        <v>-6570</v>
      </c>
      <c r="CD28" s="33">
        <f>'Payrolled employees'!CD30-'Payrolled employees'!CD29</f>
        <v>-28059</v>
      </c>
      <c r="CE28" s="33">
        <f>'Payrolled employees'!CE30-'Payrolled employees'!CE29</f>
        <v>17803</v>
      </c>
      <c r="CF28" s="33">
        <f>'Payrolled employees'!CF30-'Payrolled employees'!CF29</f>
        <v>5902</v>
      </c>
      <c r="CG28" s="33">
        <f>'Payrolled employees'!CG30-'Payrolled employees'!CG29</f>
        <v>8660</v>
      </c>
      <c r="CH28" s="33">
        <f>'Payrolled employees'!CH30-'Payrolled employees'!CH29</f>
        <v>-8832</v>
      </c>
      <c r="CI28" s="33">
        <f>'Payrolled employees'!CI30-'Payrolled employees'!CI29</f>
        <v>-20892</v>
      </c>
      <c r="CJ28" s="33">
        <f>'Payrolled employees'!CJ30-'Payrolled employees'!CJ29</f>
        <v>-56932</v>
      </c>
      <c r="CK28" s="48" t="s">
        <v>74</v>
      </c>
    </row>
    <row r="29" spans="1:91" x14ac:dyDescent="0.45">
      <c r="A29" s="31">
        <v>44531</v>
      </c>
      <c r="B29" s="33">
        <f>'Payrolled employees'!B31-'Payrolled employees'!B30</f>
        <v>7017</v>
      </c>
      <c r="C29" s="33">
        <f>'Payrolled employees'!C31-'Payrolled employees'!C30</f>
        <v>3926</v>
      </c>
      <c r="D29" s="33">
        <f>'Payrolled employees'!D31-'Payrolled employees'!D30</f>
        <v>496</v>
      </c>
      <c r="E29" s="33">
        <f>'Payrolled employees'!E31-'Payrolled employees'!E30</f>
        <v>2844</v>
      </c>
      <c r="F29" s="33">
        <f>'Payrolled employees'!F31-'Payrolled employees'!F30</f>
        <v>-4921</v>
      </c>
      <c r="G29" s="33">
        <f>'Payrolled employees'!G31-'Payrolled employees'!G30</f>
        <v>-10913</v>
      </c>
      <c r="H29" s="33">
        <f>'Payrolled employees'!H31-'Payrolled employees'!H30</f>
        <v>-12747</v>
      </c>
      <c r="I29" s="33">
        <f>'Payrolled employees'!I31-'Payrolled employees'!I30</f>
        <v>-9270</v>
      </c>
      <c r="J29" s="33">
        <f>'Payrolled employees'!J31-'Payrolled employees'!J30</f>
        <v>-3339</v>
      </c>
      <c r="K29" s="33">
        <f>'Payrolled employees'!K31-'Payrolled employees'!K30</f>
        <v>2277</v>
      </c>
      <c r="L29" s="33">
        <f>'Payrolled employees'!L31-'Payrolled employees'!L30</f>
        <v>11341</v>
      </c>
      <c r="M29" s="33">
        <f>'Payrolled employees'!M31-'Payrolled employees'!M30</f>
        <v>11529</v>
      </c>
      <c r="N29" s="33">
        <f>'Payrolled employees'!N31-'Payrolled employees'!N30</f>
        <v>8550</v>
      </c>
      <c r="O29" s="33">
        <f>'Payrolled employees'!O31-'Payrolled employees'!O30</f>
        <v>5356</v>
      </c>
      <c r="P29" s="33">
        <f>'Payrolled employees'!P31-'Payrolled employees'!P30</f>
        <v>1683</v>
      </c>
      <c r="Q29" s="33">
        <f>'Payrolled employees'!Q31-'Payrolled employees'!Q30</f>
        <v>2959</v>
      </c>
      <c r="R29" s="33">
        <f>'Payrolled employees'!R31-'Payrolled employees'!R30</f>
        <v>-6266</v>
      </c>
      <c r="S29" s="33">
        <f>'Payrolled employees'!S31-'Payrolled employees'!S30</f>
        <v>-12072</v>
      </c>
      <c r="T29" s="33">
        <f>'Payrolled employees'!T31-'Payrolled employees'!T30</f>
        <v>-14960</v>
      </c>
      <c r="U29" s="33">
        <f>'Payrolled employees'!U31-'Payrolled employees'!U30</f>
        <v>-11972</v>
      </c>
      <c r="V29" s="33">
        <f>'Payrolled employees'!V31-'Payrolled employees'!V30</f>
        <v>6253</v>
      </c>
      <c r="W29" s="33">
        <f>'Payrolled employees'!W31-'Payrolled employees'!W30</f>
        <v>-8819</v>
      </c>
      <c r="X29" s="33">
        <f>'Payrolled employees'!X31-'Payrolled employees'!X30</f>
        <v>12082</v>
      </c>
      <c r="Y29" s="33">
        <f>'Payrolled employees'!Y31-'Payrolled employees'!Y30</f>
        <v>13437</v>
      </c>
      <c r="Z29" s="33">
        <f>'Payrolled employees'!Z31-'Payrolled employees'!Z30</f>
        <v>11571</v>
      </c>
      <c r="AA29" s="33">
        <f>'Payrolled employees'!AA31-'Payrolled employees'!AA30</f>
        <v>8199</v>
      </c>
      <c r="AB29" s="33">
        <f>'Payrolled employees'!AB31-'Payrolled employees'!AB30</f>
        <v>4029</v>
      </c>
      <c r="AC29" s="33">
        <f>'Payrolled employees'!AC31-'Payrolled employees'!AC30</f>
        <v>2261</v>
      </c>
      <c r="AD29" s="33">
        <f>'Payrolled employees'!AD31-'Payrolled employees'!AD30</f>
        <v>-7998</v>
      </c>
      <c r="AE29" s="33">
        <f>'Payrolled employees'!AE31-'Payrolled employees'!AE30</f>
        <v>-14083</v>
      </c>
      <c r="AF29" s="33">
        <f>'Payrolled employees'!AF31-'Payrolled employees'!AF30</f>
        <v>-19038</v>
      </c>
      <c r="AG29" s="33">
        <f>'Payrolled employees'!AG31-'Payrolled employees'!AG30</f>
        <v>-18215</v>
      </c>
      <c r="AH29" s="33">
        <f>'Payrolled employees'!AH31-'Payrolled employees'!AH30</f>
        <v>-33099</v>
      </c>
      <c r="AI29" s="33">
        <f>'Payrolled employees'!AI31-'Payrolled employees'!AI30</f>
        <v>26861</v>
      </c>
      <c r="AJ29" s="33">
        <f>'Payrolled employees'!AJ31-'Payrolled employees'!AJ30</f>
        <v>15516</v>
      </c>
      <c r="AK29" s="33">
        <f>'Payrolled employees'!AK31-'Payrolled employees'!AK30</f>
        <v>19421</v>
      </c>
      <c r="AL29" s="33">
        <f>'Payrolled employees'!AL31-'Payrolled employees'!AL30</f>
        <v>15962</v>
      </c>
      <c r="AM29" s="33">
        <f>'Payrolled employees'!AM31-'Payrolled employees'!AM30</f>
        <v>12023</v>
      </c>
      <c r="AN29" s="33">
        <f>'Payrolled employees'!AN31-'Payrolled employees'!AN30</f>
        <v>6690</v>
      </c>
      <c r="AO29" s="33">
        <f>'Payrolled employees'!AO31-'Payrolled employees'!AO30</f>
        <v>1116</v>
      </c>
      <c r="AP29" s="33">
        <f>'Payrolled employees'!AP31-'Payrolled employees'!AP30</f>
        <v>-9521</v>
      </c>
      <c r="AQ29" s="33">
        <f>'Payrolled employees'!AQ31-'Payrolled employees'!AQ30</f>
        <v>-17716</v>
      </c>
      <c r="AR29" s="33">
        <f>'Payrolled employees'!AR31-'Payrolled employees'!AR30</f>
        <v>-25427</v>
      </c>
      <c r="AS29" s="33">
        <f>'Payrolled employees'!AS31-'Payrolled employees'!AS30</f>
        <v>-26641</v>
      </c>
      <c r="AT29" s="33">
        <f>'Payrolled employees'!AT31-'Payrolled employees'!AT30</f>
        <v>1076</v>
      </c>
      <c r="AU29" s="33">
        <f>'Payrolled employees'!AU31-'Payrolled employees'!AU30</f>
        <v>-10804</v>
      </c>
      <c r="AV29" s="33">
        <f>'Payrolled employees'!AV31-'Payrolled employees'!AV30</f>
        <v>20162</v>
      </c>
      <c r="AW29" s="33">
        <f>'Payrolled employees'!AW31-'Payrolled employees'!AW30</f>
        <v>24996</v>
      </c>
      <c r="AX29" s="33">
        <f>'Payrolled employees'!AX31-'Payrolled employees'!AX30</f>
        <v>21763</v>
      </c>
      <c r="AY29" s="33">
        <f>'Payrolled employees'!AY31-'Payrolled employees'!AY30</f>
        <v>16315</v>
      </c>
      <c r="AZ29" s="33">
        <f>'Payrolled employees'!AZ31-'Payrolled employees'!AZ30</f>
        <v>9641</v>
      </c>
      <c r="BA29" s="33">
        <f>'Payrolled employees'!BA31-'Payrolled employees'!BA30</f>
        <v>1353</v>
      </c>
      <c r="BB29" s="33">
        <f>'Payrolled employees'!BB31-'Payrolled employees'!BB30</f>
        <v>-11116</v>
      </c>
      <c r="BC29" s="33">
        <f>'Payrolled employees'!BC31-'Payrolled employees'!BC30</f>
        <v>-21318</v>
      </c>
      <c r="BD29" s="33">
        <f>'Payrolled employees'!BD31-'Payrolled employees'!BD30</f>
        <v>-33727</v>
      </c>
      <c r="BE29" s="33">
        <f>'Payrolled employees'!BE31-'Payrolled employees'!BE30</f>
        <v>-34970</v>
      </c>
      <c r="BF29" s="33">
        <f>'Payrolled employees'!BF31-'Payrolled employees'!BF30</f>
        <v>-40678</v>
      </c>
      <c r="BG29" s="33">
        <f>'Payrolled employees'!BG31-'Payrolled employees'!BG30</f>
        <v>26936</v>
      </c>
      <c r="BH29" s="33">
        <f>'Payrolled employees'!BH31-'Payrolled employees'!BH30</f>
        <v>25548</v>
      </c>
      <c r="BI29" s="33">
        <f>'Payrolled employees'!BI31-'Payrolled employees'!BI30</f>
        <v>31258</v>
      </c>
      <c r="BJ29" s="33">
        <f>'Payrolled employees'!BJ31-'Payrolled employees'!BJ30</f>
        <v>27611</v>
      </c>
      <c r="BK29" s="33">
        <f>'Payrolled employees'!BK31-'Payrolled employees'!BK30</f>
        <v>20190</v>
      </c>
      <c r="BL29" s="33">
        <f>'Payrolled employees'!BL31-'Payrolled employees'!BL30</f>
        <v>12193</v>
      </c>
      <c r="BM29" s="33">
        <f>'Payrolled employees'!BM31-'Payrolled employees'!BM30</f>
        <v>2934</v>
      </c>
      <c r="BN29" s="33">
        <f>'Payrolled employees'!BN31-'Payrolled employees'!BN30</f>
        <v>-12566</v>
      </c>
      <c r="BO29" s="33">
        <f>'Payrolled employees'!BO31-'Payrolled employees'!BO30</f>
        <v>-24217</v>
      </c>
      <c r="BP29" s="33">
        <f>'Payrolled employees'!BP31-'Payrolled employees'!BP30</f>
        <v>-41186</v>
      </c>
      <c r="BQ29" s="33">
        <f>'Payrolled employees'!BQ31-'Payrolled employees'!BQ30</f>
        <v>-40685</v>
      </c>
      <c r="BR29" s="33">
        <f>'Payrolled employees'!BR31-'Payrolled employees'!BR30</f>
        <v>-32926</v>
      </c>
      <c r="BS29" s="33">
        <f>'Payrolled employees'!BS31-'Payrolled employees'!BS30</f>
        <v>17716</v>
      </c>
      <c r="BT29" s="33">
        <f>'Payrolled employees'!BT31-'Payrolled employees'!BT30</f>
        <v>28605</v>
      </c>
      <c r="BU29" s="33">
        <f>'Payrolled employees'!BU31-'Payrolled employees'!BU30</f>
        <v>33551</v>
      </c>
      <c r="BV29" s="33">
        <f>'Payrolled employees'!BV31-'Payrolled employees'!BV30</f>
        <v>32004</v>
      </c>
      <c r="BW29" s="33">
        <f>'Payrolled employees'!BW31-'Payrolled employees'!BW30</f>
        <v>22825</v>
      </c>
      <c r="BX29" s="33">
        <f>'Payrolled employees'!BX31-'Payrolled employees'!BX30</f>
        <v>14121</v>
      </c>
      <c r="BY29" s="33">
        <f>'Payrolled employees'!BY31-'Payrolled employees'!BY30</f>
        <v>5241</v>
      </c>
      <c r="BZ29" s="33">
        <f>'Payrolled employees'!BZ31-'Payrolled employees'!BZ30</f>
        <v>-13005</v>
      </c>
      <c r="CA29" s="33">
        <f>'Payrolled employees'!CA31-'Payrolled employees'!CA30</f>
        <v>-24392</v>
      </c>
      <c r="CB29" s="33">
        <f>'Payrolled employees'!CB31-'Payrolled employees'!CB30</f>
        <v>-44904</v>
      </c>
      <c r="CC29" s="33">
        <f>'Payrolled employees'!CC31-'Payrolled employees'!CC30</f>
        <v>-42496</v>
      </c>
      <c r="CD29" s="33">
        <f>'Payrolled employees'!CD31-'Payrolled employees'!CD30</f>
        <v>-14396</v>
      </c>
      <c r="CE29" s="33">
        <f>'Payrolled employees'!CE31-'Payrolled employees'!CE30</f>
        <v>-267</v>
      </c>
      <c r="CF29" s="33">
        <f>'Payrolled employees'!CF31-'Payrolled employees'!CF30</f>
        <v>29029</v>
      </c>
      <c r="CG29" s="33">
        <f>'Payrolled employees'!CG31-'Payrolled employees'!CG30</f>
        <v>31376</v>
      </c>
      <c r="CH29" s="33">
        <f>'Payrolled employees'!CH31-'Payrolled employees'!CH30</f>
        <v>25344</v>
      </c>
      <c r="CI29" s="33">
        <f>'Payrolled employees'!CI31-'Payrolled employees'!CI30</f>
        <v>5299</v>
      </c>
      <c r="CJ29" s="33">
        <f>'Payrolled employees'!CJ31-'Payrolled employees'!CJ30</f>
        <v>-22015</v>
      </c>
      <c r="CK29" s="33">
        <f>'Payrolled employees'!CK31-'Payrolled employees'!CK30</f>
        <v>-108579</v>
      </c>
      <c r="CL29" s="48" t="s">
        <v>74</v>
      </c>
    </row>
    <row r="30" spans="1:91" x14ac:dyDescent="0.45">
      <c r="A30" s="31">
        <v>44562</v>
      </c>
      <c r="B30" s="33">
        <f>'Payrolled employees'!B32-'Payrolled employees'!B31</f>
        <v>-7210</v>
      </c>
      <c r="C30" s="33">
        <f>'Payrolled employees'!C32-'Payrolled employees'!C31</f>
        <v>-4219</v>
      </c>
      <c r="D30" s="33">
        <f>'Payrolled employees'!D32-'Payrolled employees'!D31</f>
        <v>-1245</v>
      </c>
      <c r="E30" s="33">
        <f>'Payrolled employees'!E32-'Payrolled employees'!E31</f>
        <v>-2270</v>
      </c>
      <c r="F30" s="33">
        <f>'Payrolled employees'!F32-'Payrolled employees'!F31</f>
        <v>4404</v>
      </c>
      <c r="G30" s="33">
        <f>'Payrolled employees'!G32-'Payrolled employees'!G31</f>
        <v>11486</v>
      </c>
      <c r="H30" s="33">
        <f>'Payrolled employees'!H32-'Payrolled employees'!H31</f>
        <v>15309</v>
      </c>
      <c r="I30" s="33">
        <f>'Payrolled employees'!I32-'Payrolled employees'!I31</f>
        <v>11598</v>
      </c>
      <c r="J30" s="33">
        <f>'Payrolled employees'!J32-'Payrolled employees'!J31</f>
        <v>7686</v>
      </c>
      <c r="K30" s="33">
        <f>'Payrolled employees'!K32-'Payrolled employees'!K31</f>
        <v>-8198</v>
      </c>
      <c r="L30" s="33">
        <f>'Payrolled employees'!L32-'Payrolled employees'!L31</f>
        <v>-11684</v>
      </c>
      <c r="M30" s="33">
        <f>'Payrolled employees'!M32-'Payrolled employees'!M31</f>
        <v>-12797</v>
      </c>
      <c r="N30" s="33">
        <f>'Payrolled employees'!N32-'Payrolled employees'!N31</f>
        <v>-9174</v>
      </c>
      <c r="O30" s="33">
        <f>'Payrolled employees'!O32-'Payrolled employees'!O31</f>
        <v>-6078</v>
      </c>
      <c r="P30" s="33">
        <f>'Payrolled employees'!P32-'Payrolled employees'!P31</f>
        <v>-2803</v>
      </c>
      <c r="Q30" s="33">
        <f>'Payrolled employees'!Q32-'Payrolled employees'!Q31</f>
        <v>-2742</v>
      </c>
      <c r="R30" s="33">
        <f>'Payrolled employees'!R32-'Payrolled employees'!R31</f>
        <v>5824</v>
      </c>
      <c r="S30" s="33">
        <f>'Payrolled employees'!S32-'Payrolled employees'!S31</f>
        <v>13058</v>
      </c>
      <c r="T30" s="33">
        <f>'Payrolled employees'!T32-'Payrolled employees'!T31</f>
        <v>17970</v>
      </c>
      <c r="U30" s="33">
        <f>'Payrolled employees'!U32-'Payrolled employees'!U31</f>
        <v>14741</v>
      </c>
      <c r="V30" s="33">
        <f>'Payrolled employees'!V32-'Payrolled employees'!V31</f>
        <v>7117</v>
      </c>
      <c r="W30" s="33">
        <f>'Payrolled employees'!W32-'Payrolled employees'!W31</f>
        <v>-4108</v>
      </c>
      <c r="X30" s="33">
        <f>'Payrolled employees'!X32-'Payrolled employees'!X31</f>
        <v>-12715</v>
      </c>
      <c r="Y30" s="33">
        <f>'Payrolled employees'!Y32-'Payrolled employees'!Y31</f>
        <v>-15117</v>
      </c>
      <c r="Z30" s="33">
        <f>'Payrolled employees'!Z32-'Payrolled employees'!Z31</f>
        <v>-13143</v>
      </c>
      <c r="AA30" s="33">
        <f>'Payrolled employees'!AA32-'Payrolled employees'!AA31</f>
        <v>-9831</v>
      </c>
      <c r="AB30" s="33">
        <f>'Payrolled employees'!AB32-'Payrolled employees'!AB31</f>
        <v>-5831</v>
      </c>
      <c r="AC30" s="33">
        <f>'Payrolled employees'!AC32-'Payrolled employees'!AC31</f>
        <v>-2843</v>
      </c>
      <c r="AD30" s="33">
        <f>'Payrolled employees'!AD32-'Payrolled employees'!AD31</f>
        <v>7746</v>
      </c>
      <c r="AE30" s="33">
        <f>'Payrolled employees'!AE32-'Payrolled employees'!AE31</f>
        <v>16014</v>
      </c>
      <c r="AF30" s="33">
        <f>'Payrolled employees'!AF32-'Payrolled employees'!AF31</f>
        <v>23112</v>
      </c>
      <c r="AG30" s="33">
        <f>'Payrolled employees'!AG32-'Payrolled employees'!AG31</f>
        <v>22408</v>
      </c>
      <c r="AH30" s="33">
        <f>'Payrolled employees'!AH32-'Payrolled employees'!AH31</f>
        <v>39562</v>
      </c>
      <c r="AI30" s="33">
        <f>'Payrolled employees'!AI32-'Payrolled employees'!AI31</f>
        <v>-28763</v>
      </c>
      <c r="AJ30" s="33">
        <f>'Payrolled employees'!AJ32-'Payrolled employees'!AJ31</f>
        <v>-17437</v>
      </c>
      <c r="AK30" s="33">
        <f>'Payrolled employees'!AK32-'Payrolled employees'!AK31</f>
        <v>-22582</v>
      </c>
      <c r="AL30" s="33">
        <f>'Payrolled employees'!AL32-'Payrolled employees'!AL31</f>
        <v>-19255</v>
      </c>
      <c r="AM30" s="33">
        <f>'Payrolled employees'!AM32-'Payrolled employees'!AM31</f>
        <v>-15118</v>
      </c>
      <c r="AN30" s="33">
        <f>'Payrolled employees'!AN32-'Payrolled employees'!AN31</f>
        <v>-9766</v>
      </c>
      <c r="AO30" s="33">
        <f>'Payrolled employees'!AO32-'Payrolled employees'!AO31</f>
        <v>-2850</v>
      </c>
      <c r="AP30" s="33">
        <f>'Payrolled employees'!AP32-'Payrolled employees'!AP31</f>
        <v>9725</v>
      </c>
      <c r="AQ30" s="33">
        <f>'Payrolled employees'!AQ32-'Payrolled employees'!AQ31</f>
        <v>20965</v>
      </c>
      <c r="AR30" s="33">
        <f>'Payrolled employees'!AR32-'Payrolled employees'!AR31</f>
        <v>31151</v>
      </c>
      <c r="AS30" s="33">
        <f>'Payrolled employees'!AS32-'Payrolled employees'!AS31</f>
        <v>32606</v>
      </c>
      <c r="AT30" s="33">
        <f>'Payrolled employees'!AT32-'Payrolled employees'!AT31</f>
        <v>25302</v>
      </c>
      <c r="AU30" s="33">
        <f>'Payrolled employees'!AU32-'Payrolled employees'!AU31</f>
        <v>-5557</v>
      </c>
      <c r="AV30" s="33">
        <f>'Payrolled employees'!AV32-'Payrolled employees'!AV31</f>
        <v>-23874</v>
      </c>
      <c r="AW30" s="33">
        <f>'Payrolled employees'!AW32-'Payrolled employees'!AW31</f>
        <v>-30948</v>
      </c>
      <c r="AX30" s="33">
        <f>'Payrolled employees'!AX32-'Payrolled employees'!AX31</f>
        <v>-27447</v>
      </c>
      <c r="AY30" s="33">
        <f>'Payrolled employees'!AY32-'Payrolled employees'!AY31</f>
        <v>-22131</v>
      </c>
      <c r="AZ30" s="33">
        <f>'Payrolled employees'!AZ32-'Payrolled employees'!AZ31</f>
        <v>-14582</v>
      </c>
      <c r="BA30" s="33">
        <f>'Payrolled employees'!BA32-'Payrolled employees'!BA31</f>
        <v>-2911</v>
      </c>
      <c r="BB30" s="33">
        <f>'Payrolled employees'!BB32-'Payrolled employees'!BB31</f>
        <v>12110</v>
      </c>
      <c r="BC30" s="33">
        <f>'Payrolled employees'!BC32-'Payrolled employees'!BC31</f>
        <v>26280</v>
      </c>
      <c r="BD30" s="33">
        <f>'Payrolled employees'!BD32-'Payrolled employees'!BD31</f>
        <v>39477</v>
      </c>
      <c r="BE30" s="33">
        <f>'Payrolled employees'!BE32-'Payrolled employees'!BE31</f>
        <v>43362</v>
      </c>
      <c r="BF30" s="33">
        <f>'Payrolled employees'!BF32-'Payrolled employees'!BF31</f>
        <v>62947</v>
      </c>
      <c r="BG30" s="33">
        <f>'Payrolled employees'!BG32-'Payrolled employees'!BG31</f>
        <v>-32110</v>
      </c>
      <c r="BH30" s="33">
        <f>'Payrolled employees'!BH32-'Payrolled employees'!BH31</f>
        <v>-30784</v>
      </c>
      <c r="BI30" s="33">
        <f>'Payrolled employees'!BI32-'Payrolled employees'!BI31</f>
        <v>-40060</v>
      </c>
      <c r="BJ30" s="33">
        <f>'Payrolled employees'!BJ32-'Payrolled employees'!BJ31</f>
        <v>-35494</v>
      </c>
      <c r="BK30" s="33">
        <f>'Payrolled employees'!BK32-'Payrolled employees'!BK31</f>
        <v>-28813</v>
      </c>
      <c r="BL30" s="33">
        <f>'Payrolled employees'!BL32-'Payrolled employees'!BL31</f>
        <v>-19004</v>
      </c>
      <c r="BM30" s="33">
        <f>'Payrolled employees'!BM32-'Payrolled employees'!BM31</f>
        <v>-3590</v>
      </c>
      <c r="BN30" s="33">
        <f>'Payrolled employees'!BN32-'Payrolled employees'!BN31</f>
        <v>14344</v>
      </c>
      <c r="BO30" s="33">
        <f>'Payrolled employees'!BO32-'Payrolled employees'!BO31</f>
        <v>30648</v>
      </c>
      <c r="BP30" s="33">
        <f>'Payrolled employees'!BP32-'Payrolled employees'!BP31</f>
        <v>45749</v>
      </c>
      <c r="BQ30" s="33">
        <f>'Payrolled employees'!BQ32-'Payrolled employees'!BQ31</f>
        <v>50170</v>
      </c>
      <c r="BR30" s="33">
        <f>'Payrolled employees'!BR32-'Payrolled employees'!BR31</f>
        <v>61615</v>
      </c>
      <c r="BS30" s="33">
        <f>'Payrolled employees'!BS32-'Payrolled employees'!BS31</f>
        <v>-24174</v>
      </c>
      <c r="BT30" s="33">
        <f>'Payrolled employees'!BT32-'Payrolled employees'!BT31</f>
        <v>-35285</v>
      </c>
      <c r="BU30" s="33">
        <f>'Payrolled employees'!BU32-'Payrolled employees'!BU31</f>
        <v>-44395</v>
      </c>
      <c r="BV30" s="33">
        <f>'Payrolled employees'!BV32-'Payrolled employees'!BV31</f>
        <v>-40944</v>
      </c>
      <c r="BW30" s="33">
        <f>'Payrolled employees'!BW32-'Payrolled employees'!BW31</f>
        <v>-32949</v>
      </c>
      <c r="BX30" s="33">
        <f>'Payrolled employees'!BX32-'Payrolled employees'!BX31</f>
        <v>-21062</v>
      </c>
      <c r="BY30" s="33">
        <f>'Payrolled employees'!BY32-'Payrolled employees'!BY31</f>
        <v>-2936</v>
      </c>
      <c r="BZ30" s="33">
        <f>'Payrolled employees'!BZ32-'Payrolled employees'!BZ31</f>
        <v>17003</v>
      </c>
      <c r="CA30" s="33">
        <f>'Payrolled employees'!CA32-'Payrolled employees'!CA31</f>
        <v>34275</v>
      </c>
      <c r="CB30" s="33">
        <f>'Payrolled employees'!CB32-'Payrolled employees'!CB31</f>
        <v>51342</v>
      </c>
      <c r="CC30" s="33">
        <f>'Payrolled employees'!CC32-'Payrolled employees'!CC31</f>
        <v>58815</v>
      </c>
      <c r="CD30" s="33">
        <f>'Payrolled employees'!CD32-'Payrolled employees'!CD31</f>
        <v>63743</v>
      </c>
      <c r="CE30" s="33">
        <f>'Payrolled employees'!CE32-'Payrolled employees'!CE31</f>
        <v>-2593</v>
      </c>
      <c r="CF30" s="33">
        <f>'Payrolled employees'!CF32-'Payrolled employees'!CF31</f>
        <v>-31334</v>
      </c>
      <c r="CG30" s="33">
        <f>'Payrolled employees'!CG32-'Payrolled employees'!CG31</f>
        <v>-45990</v>
      </c>
      <c r="CH30" s="33">
        <f>'Payrolled employees'!CH32-'Payrolled employees'!CH31</f>
        <v>-47157</v>
      </c>
      <c r="CI30" s="33">
        <f>'Payrolled employees'!CI32-'Payrolled employees'!CI31</f>
        <v>-45558</v>
      </c>
      <c r="CJ30" s="33">
        <f>'Payrolled employees'!CJ32-'Payrolled employees'!CJ31</f>
        <v>-48883</v>
      </c>
      <c r="CK30" s="33">
        <f>'Payrolled employees'!CK32-'Payrolled employees'!CK31</f>
        <v>-52861</v>
      </c>
      <c r="CL30" s="33">
        <f>'Payrolled employees'!CL32-'Payrolled employees'!CL31</f>
        <v>-148450</v>
      </c>
      <c r="CM30" s="48" t="s">
        <v>74</v>
      </c>
    </row>
    <row r="31" spans="1:91" x14ac:dyDescent="0.45">
      <c r="A31" s="50" t="s">
        <v>75</v>
      </c>
      <c r="B31" s="51">
        <f>'Payrolled employees'!B33-'Payrolled employees'!B6</f>
        <v>-20102</v>
      </c>
      <c r="C31" s="51">
        <f>'Payrolled employees'!C33-'Payrolled employees'!C6</f>
        <v>-24523</v>
      </c>
      <c r="D31" s="51">
        <f>'Payrolled employees'!D33-'Payrolled employees'!D6</f>
        <v>-14671</v>
      </c>
      <c r="E31" s="51">
        <f>'Payrolled employees'!E33-'Payrolled employees'!E6</f>
        <v>-8825</v>
      </c>
      <c r="F31" s="51">
        <f>'Payrolled employees'!F33-'Payrolled employees'!F6</f>
        <v>-6653</v>
      </c>
      <c r="G31" s="51">
        <f>'Payrolled employees'!G33-'Payrolled employees'!G6</f>
        <v>-9918</v>
      </c>
      <c r="H31" s="51">
        <f>'Payrolled employees'!H33-'Payrolled employees'!H6</f>
        <v>-3360</v>
      </c>
      <c r="I31" s="51">
        <f>'Payrolled employees'!I33-'Payrolled employees'!I6</f>
        <v>-5034</v>
      </c>
      <c r="J31" s="51">
        <f>'Payrolled employees'!J33-'Payrolled employees'!J6</f>
        <v>4761</v>
      </c>
      <c r="K31" s="51">
        <f>'Payrolled employees'!K33-'Payrolled employees'!K6</f>
        <v>-9363</v>
      </c>
      <c r="L31" s="51">
        <f>'Payrolled employees'!L33-'Payrolled employees'!L6</f>
        <v>-7101</v>
      </c>
      <c r="M31" s="51">
        <f>'Payrolled employees'!M33-'Payrolled employees'!M6</f>
        <v>-8603</v>
      </c>
      <c r="N31" s="51">
        <f>'Payrolled employees'!N33-'Payrolled employees'!N6</f>
        <v>-15012</v>
      </c>
      <c r="O31" s="51">
        <f>'Payrolled employees'!O33-'Payrolled employees'!O6</f>
        <v>-15447</v>
      </c>
      <c r="P31" s="51">
        <f>'Payrolled employees'!P33-'Payrolled employees'!P6</f>
        <v>-5986</v>
      </c>
      <c r="Q31" s="51">
        <f>'Payrolled employees'!Q33-'Payrolled employees'!Q6</f>
        <v>-1256</v>
      </c>
      <c r="R31" s="51">
        <f>'Payrolled employees'!R33-'Payrolled employees'!R6</f>
        <v>-709</v>
      </c>
      <c r="S31" s="51">
        <f>'Payrolled employees'!S33-'Payrolled employees'!S6</f>
        <v>-9708</v>
      </c>
      <c r="T31" s="51">
        <f>'Payrolled employees'!T33-'Payrolled employees'!T6</f>
        <v>1904</v>
      </c>
      <c r="U31" s="51">
        <f>'Payrolled employees'!U33-'Payrolled employees'!U6</f>
        <v>687</v>
      </c>
      <c r="V31" s="51">
        <f>'Payrolled employees'!V33-'Payrolled employees'!V6</f>
        <v>15933</v>
      </c>
      <c r="W31" s="51">
        <f>'Payrolled employees'!W33-'Payrolled employees'!W6</f>
        <v>-17391</v>
      </c>
      <c r="X31" s="51">
        <f>'Payrolled employees'!X33-'Payrolled employees'!X6</f>
        <v>-8730</v>
      </c>
      <c r="Y31" s="51">
        <f>'Payrolled employees'!Y33-'Payrolled employees'!Y6</f>
        <v>-9206</v>
      </c>
      <c r="Z31" s="51">
        <f>'Payrolled employees'!Z33-'Payrolled employees'!Z6</f>
        <v>-18088</v>
      </c>
      <c r="AA31" s="51">
        <f>'Payrolled employees'!AA33-'Payrolled employees'!AA6</f>
        <v>-223</v>
      </c>
      <c r="AB31" s="51">
        <f>'Payrolled employees'!AB33-'Payrolled employees'!AB6</f>
        <v>-3154</v>
      </c>
      <c r="AC31" s="51">
        <f>'Payrolled employees'!AC33-'Payrolled employees'!AC6</f>
        <v>-1142</v>
      </c>
      <c r="AD31" s="51">
        <f>'Payrolled employees'!AD33-'Payrolled employees'!AD6</f>
        <v>6588</v>
      </c>
      <c r="AE31" s="51">
        <f>'Payrolled employees'!AE33-'Payrolled employees'!AE6</f>
        <v>-7777</v>
      </c>
      <c r="AF31" s="51">
        <f>'Payrolled employees'!AF33-'Payrolled employees'!AF6</f>
        <v>5298</v>
      </c>
      <c r="AG31" s="51">
        <f>'Payrolled employees'!AG33-'Payrolled employees'!AG6</f>
        <v>5746</v>
      </c>
      <c r="AH31" s="51">
        <f>'Payrolled employees'!AH33-'Payrolled employees'!AH6</f>
        <v>12350</v>
      </c>
      <c r="AI31" s="51">
        <f>'Payrolled employees'!AI33-'Payrolled employees'!AI6</f>
        <v>-355</v>
      </c>
      <c r="AJ31" s="51">
        <f>'Payrolled employees'!AJ33-'Payrolled employees'!AJ6</f>
        <v>-5733</v>
      </c>
      <c r="AK31" s="51">
        <f>'Payrolled employees'!AK33-'Payrolled employees'!AK6</f>
        <v>-10181</v>
      </c>
      <c r="AL31" s="51">
        <f>'Payrolled employees'!AL33-'Payrolled employees'!AL6</f>
        <v>-17790</v>
      </c>
      <c r="AM31" s="51">
        <f>'Payrolled employees'!AM33-'Payrolled employees'!AM6</f>
        <v>-2255</v>
      </c>
      <c r="AN31" s="51">
        <f>'Payrolled employees'!AN33-'Payrolled employees'!AN6</f>
        <v>-359</v>
      </c>
      <c r="AO31" s="51">
        <f>'Payrolled employees'!AO33-'Payrolled employees'!AO6</f>
        <v>3657</v>
      </c>
      <c r="AP31" s="51">
        <f>'Payrolled employees'!AP33-'Payrolled employees'!AP6</f>
        <v>20999</v>
      </c>
      <c r="AQ31" s="51">
        <f>'Payrolled employees'!AQ33-'Payrolled employees'!AQ6</f>
        <v>11737</v>
      </c>
      <c r="AR31" s="51">
        <f>'Payrolled employees'!AR33-'Payrolled employees'!AR6</f>
        <v>14623</v>
      </c>
      <c r="AS31" s="51">
        <f>'Payrolled employees'!AS33-'Payrolled employees'!AS6</f>
        <v>17998</v>
      </c>
      <c r="AT31" s="51">
        <f>'Payrolled employees'!AT33-'Payrolled employees'!AT6</f>
        <v>38420</v>
      </c>
      <c r="AU31" s="51">
        <f>'Payrolled employees'!AU33-'Payrolled employees'!AU6</f>
        <v>-10087</v>
      </c>
      <c r="AV31" s="51">
        <f>'Payrolled employees'!AV33-'Payrolled employees'!AV6</f>
        <v>-7583</v>
      </c>
      <c r="AW31" s="51">
        <f>'Payrolled employees'!AW33-'Payrolled employees'!AW6</f>
        <v>-13251</v>
      </c>
      <c r="AX31" s="51">
        <f>'Payrolled employees'!AX33-'Payrolled employees'!AX6</f>
        <v>-14283</v>
      </c>
      <c r="AY31" s="51">
        <f>'Payrolled employees'!AY33-'Payrolled employees'!AY6</f>
        <v>-15348</v>
      </c>
      <c r="AZ31" s="51">
        <f>'Payrolled employees'!AZ33-'Payrolled employees'!AZ6</f>
        <v>-6479</v>
      </c>
      <c r="BA31" s="51">
        <f>'Payrolled employees'!BA33-'Payrolled employees'!BA6</f>
        <v>7029</v>
      </c>
      <c r="BB31" s="51">
        <f>'Payrolled employees'!BB33-'Payrolled employees'!BB6</f>
        <v>33008</v>
      </c>
      <c r="BC31" s="51">
        <f>'Payrolled employees'!BC33-'Payrolled employees'!BC6</f>
        <v>12096</v>
      </c>
      <c r="BD31" s="51">
        <f>'Payrolled employees'!BD33-'Payrolled employees'!BD6</f>
        <v>-1424</v>
      </c>
      <c r="BE31" s="51">
        <f>'Payrolled employees'!BE33-'Payrolled employees'!BE6</f>
        <v>9652</v>
      </c>
      <c r="BF31" s="51">
        <f>'Payrolled employees'!BF33-'Payrolled employees'!BF6</f>
        <v>35876</v>
      </c>
      <c r="BG31" s="51">
        <f>'Payrolled employees'!BG33-'Payrolled employees'!BG6</f>
        <v>14445</v>
      </c>
      <c r="BH31" s="51">
        <f>'Payrolled employees'!BH33-'Payrolled employees'!BH6</f>
        <v>-6720</v>
      </c>
      <c r="BI31" s="51">
        <f>'Payrolled employees'!BI33-'Payrolled employees'!BI6</f>
        <v>-17748</v>
      </c>
      <c r="BJ31" s="51">
        <f>'Payrolled employees'!BJ33-'Payrolled employees'!BJ6</f>
        <v>-23532</v>
      </c>
      <c r="BK31" s="51">
        <f>'Payrolled employees'!BK33-'Payrolled employees'!BK6</f>
        <v>-50017</v>
      </c>
      <c r="BL31" s="51">
        <f>'Payrolled employees'!BL33-'Payrolled employees'!BL6</f>
        <v>-61144</v>
      </c>
      <c r="BM31" s="51">
        <f>'Payrolled employees'!BM33-'Payrolled employees'!BM6</f>
        <v>-85634</v>
      </c>
      <c r="BN31" s="51">
        <f ca="1">'Payrolled employees'!BN33-'Payrolled employees'!BN6</f>
        <v>-60923</v>
      </c>
      <c r="BO31" s="51">
        <f ca="1">'Payrolled employees'!BO33-'Payrolled employees'!BO6</f>
        <v>-55622</v>
      </c>
      <c r="BP31" s="51">
        <f ca="1">'Payrolled employees'!BP33-'Payrolled employees'!BP6</f>
        <v>-150398</v>
      </c>
      <c r="BQ31" s="51">
        <f ca="1">'Payrolled employees'!BQ33-'Payrolled employees'!BQ6</f>
        <v>-82278</v>
      </c>
      <c r="BR31" s="51">
        <f ca="1">'Payrolled employees'!BR33-'Payrolled employees'!BR6</f>
        <v>-74767</v>
      </c>
      <c r="BS31" s="51">
        <f ca="1">'Payrolled employees'!BS33-'Payrolled employees'!BS6</f>
        <v>8385</v>
      </c>
      <c r="BT31" s="51">
        <f ca="1">'Payrolled employees'!BT33-'Payrolled employees'!BT6</f>
        <v>-20420</v>
      </c>
      <c r="BU31" s="51">
        <f ca="1">'Payrolled employees'!BU33-'Payrolled employees'!BU6</f>
        <v>-36445</v>
      </c>
      <c r="BV31" s="51">
        <f ca="1">'Payrolled employees'!BV33-'Payrolled employees'!BV6</f>
        <v>18799</v>
      </c>
      <c r="BW31" s="51">
        <f ca="1">'Payrolled employees'!BW33-'Payrolled employees'!BW6</f>
        <v>-83312</v>
      </c>
      <c r="BX31" s="51">
        <f ca="1">'Payrolled employees'!BX33-'Payrolled employees'!BX6</f>
        <v>-156311</v>
      </c>
      <c r="BY31" s="51">
        <f ca="1">'Payrolled employees'!BY33-'Payrolled employees'!BY6</f>
        <v>-65361</v>
      </c>
      <c r="BZ31" s="51">
        <f ca="1">'Payrolled employees'!BZ33-'Payrolled employees'!BZ6</f>
        <v>-99282</v>
      </c>
      <c r="CA31" s="51">
        <f ca="1">'Payrolled employees'!CA33-'Payrolled employees'!CA6</f>
        <v>-62978</v>
      </c>
      <c r="CB31" s="51">
        <f ca="1">'Payrolled employees'!CB33-'Payrolled employees'!CB6</f>
        <v>-149314</v>
      </c>
      <c r="CC31" s="51">
        <f ca="1">'Payrolled employees'!CC33-'Payrolled employees'!CC6</f>
        <v>-159804</v>
      </c>
      <c r="CD31" s="51">
        <f ca="1">'Payrolled employees'!CD33-'Payrolled employees'!CD6</f>
        <v>27331</v>
      </c>
      <c r="CE31" s="51">
        <f ca="1">'Payrolled employees'!CE33-'Payrolled employees'!CE6</f>
        <v>19790</v>
      </c>
      <c r="CF31" s="51">
        <f ca="1">'Payrolled employees'!CF33-'Payrolled employees'!CF6</f>
        <v>-47374</v>
      </c>
      <c r="CG31" s="51">
        <f ca="1">'Payrolled employees'!CG33-'Payrolled employees'!CG6</f>
        <v>-220173</v>
      </c>
      <c r="CH31" s="51">
        <f ca="1">'Payrolled employees'!CH33-'Payrolled employees'!CH6</f>
        <v>-102497</v>
      </c>
      <c r="CI31" s="51">
        <f ca="1">'Payrolled employees'!CI33-'Payrolled employees'!CI6</f>
        <v>-148747</v>
      </c>
      <c r="CJ31" s="51">
        <f ca="1">'Payrolled employees'!CJ33-'Payrolled employees'!CJ6</f>
        <v>-127830</v>
      </c>
      <c r="CK31" s="51">
        <f ca="1">'Payrolled employees'!CK33-'Payrolled employees'!CK6</f>
        <v>-161440</v>
      </c>
      <c r="CL31" s="51">
        <f ca="1">'Payrolled employees'!CL33-'Payrolled employees'!CL6</f>
        <v>-148450</v>
      </c>
      <c r="CM31" s="51">
        <f ca="1">'Payrolled employees'!CM33-'Payrolled employees'!CM6</f>
        <v>0</v>
      </c>
    </row>
    <row r="34" spans="2:78" x14ac:dyDescent="0.4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row>
    <row r="35" spans="2:78" x14ac:dyDescent="0.4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row>
    <row r="36" spans="2:78" x14ac:dyDescent="0.4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row>
    <row r="37" spans="2:78" x14ac:dyDescent="0.4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row>
    <row r="38" spans="2:78" x14ac:dyDescent="0.4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row>
    <row r="39" spans="2:78" x14ac:dyDescent="0.4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row>
    <row r="40" spans="2:78" x14ac:dyDescent="0.4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row>
    <row r="41" spans="2:78" x14ac:dyDescent="0.4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row>
    <row r="42" spans="2:78" x14ac:dyDescent="0.4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row>
    <row r="43" spans="2:78" x14ac:dyDescent="0.4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row>
    <row r="44" spans="2:78" x14ac:dyDescent="0.4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row>
    <row r="45" spans="2:78" x14ac:dyDescent="0.4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row>
  </sheetData>
  <phoneticPr fontId="10"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D8"/>
  <sheetViews>
    <sheetView workbookViewId="0"/>
  </sheetViews>
  <sheetFormatPr defaultRowHeight="14.25" x14ac:dyDescent="0.45"/>
  <cols>
    <col min="1" max="1" width="5.59765625" style="21" bestFit="1" customWidth="1"/>
    <col min="2" max="2" width="13.59765625" style="21" customWidth="1"/>
    <col min="3" max="3" width="19.1328125" style="21" customWidth="1"/>
    <col min="4" max="4" width="43" style="21" customWidth="1"/>
    <col min="5" max="16384" width="9.06640625" style="21"/>
  </cols>
  <sheetData>
    <row r="2" spans="1:4" ht="18" x14ac:dyDescent="0.55000000000000004">
      <c r="B2" s="52" t="s">
        <v>84</v>
      </c>
      <c r="C2" s="53"/>
      <c r="D2" s="53"/>
    </row>
    <row r="3" spans="1:4" x14ac:dyDescent="0.45">
      <c r="A3" s="54"/>
    </row>
    <row r="4" spans="1:4" ht="15.75" x14ac:dyDescent="0.5">
      <c r="B4" s="55" t="s">
        <v>80</v>
      </c>
      <c r="C4" s="53"/>
      <c r="D4" s="53"/>
    </row>
    <row r="6" spans="1:4" x14ac:dyDescent="0.45">
      <c r="B6" s="56" t="s">
        <v>81</v>
      </c>
      <c r="C6" s="57" t="s">
        <v>82</v>
      </c>
      <c r="D6" s="58" t="s">
        <v>83</v>
      </c>
    </row>
    <row r="7" spans="1:4" ht="66" x14ac:dyDescent="0.45">
      <c r="B7" s="59" t="s">
        <v>110</v>
      </c>
      <c r="C7" s="60" t="s">
        <v>111</v>
      </c>
      <c r="D7" s="61" t="s">
        <v>104</v>
      </c>
    </row>
    <row r="8" spans="1:4" ht="66" x14ac:dyDescent="0.45">
      <c r="B8" s="59" t="s">
        <v>114</v>
      </c>
      <c r="C8" s="60" t="s">
        <v>113</v>
      </c>
      <c r="D8" s="61" t="s">
        <v>115</v>
      </c>
    </row>
  </sheetData>
  <pageMargins left="0.7" right="0.7" top="0.75" bottom="0.75" header="0.3" footer="0.3"/>
  <pageSetup paperSize="9" orientation="portrait" horizontalDpi="1200" verticalDpi="1200"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M89"/>
  <sheetViews>
    <sheetView showGridLines="0" zoomScaleNormal="100" workbookViewId="0">
      <pane xSplit="1" ySplit="6" topLeftCell="BY23" activePane="bottomRight" state="frozen"/>
      <selection pane="topRight" activeCell="B1" sqref="B1"/>
      <selection pane="bottomLeft" activeCell="A7" sqref="A7"/>
      <selection pane="bottomRight" activeCell="C33" sqref="C33:CM33"/>
    </sheetView>
  </sheetViews>
  <sheetFormatPr defaultRowHeight="14.25" x14ac:dyDescent="0.45"/>
  <cols>
    <col min="1" max="1" width="17" style="21" bestFit="1" customWidth="1"/>
    <col min="2" max="2" width="9.1328125" style="21" bestFit="1" customWidth="1"/>
    <col min="3" max="3" width="12" style="21" bestFit="1" customWidth="1"/>
    <col min="4" max="4" width="16" style="21" bestFit="1" customWidth="1"/>
    <col min="5" max="5" width="13.1328125" style="21" bestFit="1" customWidth="1"/>
    <col min="6" max="6" width="15.59765625" style="21" bestFit="1" customWidth="1"/>
    <col min="7" max="7" width="15.265625" style="21" bestFit="1" customWidth="1"/>
    <col min="8" max="8" width="12.59765625" style="21" bestFit="1" customWidth="1"/>
    <col min="9" max="9" width="13.86328125" style="21" bestFit="1" customWidth="1"/>
    <col min="10" max="10" width="11.3984375" style="21" bestFit="1" customWidth="1"/>
    <col min="11" max="11" width="10.1328125" style="21" bestFit="1" customWidth="1"/>
    <col min="12" max="12" width="9.73046875" style="21" bestFit="1" customWidth="1"/>
    <col min="13" max="13" width="10" style="21" bestFit="1" customWidth="1"/>
    <col min="14" max="14" width="9.1328125" style="21" bestFit="1" customWidth="1"/>
    <col min="15" max="15" width="12" style="21" bestFit="1" customWidth="1"/>
    <col min="16" max="16" width="16" style="21" bestFit="1" customWidth="1"/>
    <col min="17" max="17" width="13.1328125" style="21" bestFit="1" customWidth="1"/>
    <col min="18" max="18" width="15.59765625" style="21" bestFit="1" customWidth="1"/>
    <col min="19" max="19" width="15.265625" style="21" bestFit="1" customWidth="1"/>
    <col min="20" max="20" width="12.59765625" style="21" bestFit="1" customWidth="1"/>
    <col min="21" max="21" width="13.86328125" style="21" bestFit="1" customWidth="1"/>
    <col min="22" max="22" width="11.3984375" style="21" bestFit="1" customWidth="1"/>
    <col min="23" max="23" width="10.1328125" style="21" bestFit="1" customWidth="1"/>
    <col min="24" max="24" width="9.73046875" style="21" bestFit="1" customWidth="1"/>
    <col min="25" max="25" width="10" style="21" bestFit="1" customWidth="1"/>
    <col min="26" max="26" width="9.1328125" style="21" bestFit="1" customWidth="1"/>
    <col min="27" max="27" width="12" style="21" bestFit="1" customWidth="1"/>
    <col min="28" max="28" width="16" style="21" bestFit="1" customWidth="1"/>
    <col min="29" max="29" width="13.1328125" style="21" bestFit="1" customWidth="1"/>
    <col min="30" max="30" width="15.59765625" style="21" bestFit="1" customWidth="1"/>
    <col min="31" max="31" width="15.265625" style="21" bestFit="1" customWidth="1"/>
    <col min="32" max="32" width="12.59765625" style="21" bestFit="1" customWidth="1"/>
    <col min="33" max="33" width="13.86328125" style="21" bestFit="1" customWidth="1"/>
    <col min="34" max="34" width="11.3984375" style="21" bestFit="1" customWidth="1"/>
    <col min="35" max="35" width="10.1328125" style="21" bestFit="1" customWidth="1"/>
    <col min="36" max="36" width="9.73046875" style="21" bestFit="1" customWidth="1"/>
    <col min="37" max="37" width="10" style="21" bestFit="1" customWidth="1"/>
    <col min="38" max="38" width="9.1328125" style="21" bestFit="1" customWidth="1"/>
    <col min="39" max="39" width="12" style="21" bestFit="1" customWidth="1"/>
    <col min="40" max="40" width="16" style="21" bestFit="1" customWidth="1"/>
    <col min="41" max="41" width="13.1328125" style="21" bestFit="1" customWidth="1"/>
    <col min="42" max="42" width="15.59765625" style="21" bestFit="1" customWidth="1"/>
    <col min="43" max="43" width="15.265625" style="21" bestFit="1" customWidth="1"/>
    <col min="44" max="44" width="12.59765625" style="21" bestFit="1" customWidth="1"/>
    <col min="45" max="45" width="13.86328125" style="21" bestFit="1" customWidth="1"/>
    <col min="46" max="46" width="11.3984375" style="21" bestFit="1" customWidth="1"/>
    <col min="47" max="47" width="10.1328125" style="21" bestFit="1" customWidth="1"/>
    <col min="48" max="48" width="9.73046875" style="21" bestFit="1" customWidth="1"/>
    <col min="49" max="49" width="10" style="21" bestFit="1" customWidth="1"/>
    <col min="50" max="50" width="9.1328125" style="21" bestFit="1" customWidth="1"/>
    <col min="51" max="51" width="12" style="21" bestFit="1" customWidth="1"/>
    <col min="52" max="52" width="16" style="21" bestFit="1" customWidth="1"/>
    <col min="53" max="53" width="13.1328125" style="21" bestFit="1" customWidth="1"/>
    <col min="54" max="54" width="15.59765625" style="21" bestFit="1" customWidth="1"/>
    <col min="55" max="55" width="15.265625" style="21" bestFit="1" customWidth="1"/>
    <col min="56" max="56" width="12.59765625" style="21" bestFit="1" customWidth="1"/>
    <col min="57" max="57" width="13.86328125" style="21" bestFit="1" customWidth="1"/>
    <col min="58" max="58" width="11.3984375" style="21" bestFit="1" customWidth="1"/>
    <col min="59" max="59" width="10.1328125" style="21" bestFit="1" customWidth="1"/>
    <col min="60" max="60" width="9.73046875" style="21" bestFit="1" customWidth="1"/>
    <col min="61" max="61" width="10" style="21" bestFit="1" customWidth="1"/>
    <col min="62" max="62" width="9.1328125" style="21" bestFit="1" customWidth="1"/>
    <col min="63" max="63" width="12" style="21" bestFit="1" customWidth="1"/>
    <col min="64" max="64" width="16" style="21" bestFit="1" customWidth="1"/>
    <col min="65" max="65" width="13.1328125" style="21" bestFit="1" customWidth="1"/>
    <col min="66" max="66" width="15.59765625" style="21" bestFit="1" customWidth="1"/>
    <col min="67" max="67" width="15.265625" style="21" bestFit="1" customWidth="1"/>
    <col min="68" max="68" width="12.59765625" style="21" bestFit="1" customWidth="1"/>
    <col min="69" max="69" width="13.86328125" style="21" bestFit="1" customWidth="1"/>
    <col min="70" max="70" width="11.3984375" style="21" bestFit="1" customWidth="1"/>
    <col min="71" max="71" width="10.1328125" style="21" bestFit="1" customWidth="1"/>
    <col min="72" max="72" width="9.73046875" style="21" bestFit="1" customWidth="1"/>
    <col min="73" max="73" width="10" style="21" bestFit="1" customWidth="1"/>
    <col min="74" max="74" width="8.73046875" style="21" bestFit="1" customWidth="1"/>
    <col min="75" max="75" width="12" style="21" bestFit="1" customWidth="1"/>
    <col min="76" max="76" width="16" style="21" bestFit="1" customWidth="1"/>
    <col min="77" max="77" width="13.1328125" style="21" bestFit="1" customWidth="1"/>
    <col min="78" max="79" width="15.73046875" style="21" customWidth="1"/>
    <col min="80" max="80" width="16.19921875" style="21" customWidth="1"/>
    <col min="81" max="81" width="15" style="21" customWidth="1"/>
    <col min="82" max="85" width="14.3984375" style="21" customWidth="1"/>
    <col min="86" max="87" width="15.265625" style="21" customWidth="1"/>
    <col min="88" max="88" width="15.46484375" style="21" customWidth="1"/>
    <col min="89" max="91" width="15.86328125" style="21" customWidth="1"/>
    <col min="92" max="16384" width="9.06640625" style="21"/>
  </cols>
  <sheetData>
    <row r="1" spans="1:91" ht="18" x14ac:dyDescent="0.55000000000000004">
      <c r="CH1" s="1"/>
      <c r="CM1" s="1" t="s">
        <v>109</v>
      </c>
    </row>
    <row r="2" spans="1:91" x14ac:dyDescent="0.45">
      <c r="CH2" s="24"/>
      <c r="CM2" s="24" t="s">
        <v>98</v>
      </c>
    </row>
    <row r="3" spans="1:91" ht="6.6" customHeight="1" x14ac:dyDescent="0.45">
      <c r="CB3" s="44"/>
      <c r="CC3" s="44"/>
      <c r="CD3" s="44"/>
      <c r="CE3" s="44"/>
      <c r="CF3" s="44"/>
      <c r="CG3" s="44"/>
      <c r="CH3" s="44"/>
      <c r="CI3" s="44"/>
      <c r="CJ3" s="44"/>
      <c r="CK3" s="44"/>
      <c r="CL3" s="44"/>
      <c r="CM3" s="24"/>
    </row>
    <row r="4" spans="1:91" s="4" customFormat="1" ht="6.6" customHeight="1" x14ac:dyDescent="0.45">
      <c r="A4" s="4" t="s">
        <v>72</v>
      </c>
      <c r="BN4" s="4">
        <v>1</v>
      </c>
      <c r="BO4" s="4">
        <v>2</v>
      </c>
      <c r="BP4" s="4">
        <v>3</v>
      </c>
      <c r="BQ4" s="4">
        <v>4</v>
      </c>
      <c r="BR4" s="4">
        <v>5</v>
      </c>
      <c r="BS4" s="4">
        <v>5</v>
      </c>
      <c r="BT4" s="4">
        <v>6</v>
      </c>
      <c r="BU4" s="4">
        <v>7</v>
      </c>
      <c r="BV4" s="4">
        <v>8</v>
      </c>
      <c r="BW4" s="4">
        <v>9</v>
      </c>
      <c r="BX4" s="4">
        <v>10</v>
      </c>
      <c r="BY4" s="4">
        <v>11</v>
      </c>
      <c r="BZ4" s="4">
        <v>12</v>
      </c>
      <c r="CA4" s="4">
        <v>13</v>
      </c>
      <c r="CB4" s="4">
        <v>14</v>
      </c>
      <c r="CC4" s="4">
        <v>15</v>
      </c>
      <c r="CD4" s="4">
        <v>16</v>
      </c>
      <c r="CE4" s="4">
        <v>17</v>
      </c>
      <c r="CF4" s="4">
        <v>18</v>
      </c>
      <c r="CG4" s="4">
        <v>19</v>
      </c>
      <c r="CH4" s="4">
        <v>20</v>
      </c>
      <c r="CI4" s="4">
        <v>21</v>
      </c>
      <c r="CJ4" s="4">
        <v>22</v>
      </c>
      <c r="CK4" s="4">
        <v>23</v>
      </c>
      <c r="CL4" s="4">
        <v>24</v>
      </c>
      <c r="CM4" s="4">
        <v>25</v>
      </c>
    </row>
    <row r="5" spans="1:91" s="2" customFormat="1" x14ac:dyDescent="0.45">
      <c r="A5" s="2" t="s">
        <v>73</v>
      </c>
      <c r="B5" s="3" t="s">
        <v>0</v>
      </c>
      <c r="C5" s="3" t="s">
        <v>1</v>
      </c>
      <c r="D5" s="3" t="s">
        <v>2</v>
      </c>
      <c r="E5" s="3" t="s">
        <v>3</v>
      </c>
      <c r="F5" s="3" t="s">
        <v>4</v>
      </c>
      <c r="G5" s="3" t="s">
        <v>5</v>
      </c>
      <c r="H5" s="3" t="s">
        <v>6</v>
      </c>
      <c r="I5" s="3" t="s">
        <v>7</v>
      </c>
      <c r="J5" s="3" t="s">
        <v>8</v>
      </c>
      <c r="K5" s="3" t="s">
        <v>9</v>
      </c>
      <c r="L5" s="3" t="s">
        <v>10</v>
      </c>
      <c r="M5" s="3" t="s">
        <v>11</v>
      </c>
      <c r="N5" s="3" t="s">
        <v>12</v>
      </c>
      <c r="O5" s="3" t="s">
        <v>13</v>
      </c>
      <c r="P5" s="3" t="s">
        <v>14</v>
      </c>
      <c r="Q5" s="3" t="s">
        <v>15</v>
      </c>
      <c r="R5" s="3" t="s">
        <v>16</v>
      </c>
      <c r="S5" s="3" t="s">
        <v>17</v>
      </c>
      <c r="T5" s="3" t="s">
        <v>18</v>
      </c>
      <c r="U5" s="3" t="s">
        <v>19</v>
      </c>
      <c r="V5" s="3" t="s">
        <v>20</v>
      </c>
      <c r="W5" s="3" t="s">
        <v>21</v>
      </c>
      <c r="X5" s="3" t="s">
        <v>22</v>
      </c>
      <c r="Y5" s="3" t="s">
        <v>23</v>
      </c>
      <c r="Z5" s="3" t="s">
        <v>24</v>
      </c>
      <c r="AA5" s="3" t="s">
        <v>25</v>
      </c>
      <c r="AB5" s="3" t="s">
        <v>26</v>
      </c>
      <c r="AC5" s="3" t="s">
        <v>27</v>
      </c>
      <c r="AD5" s="3" t="s">
        <v>28</v>
      </c>
      <c r="AE5" s="3" t="s">
        <v>29</v>
      </c>
      <c r="AF5" s="3" t="s">
        <v>30</v>
      </c>
      <c r="AG5" s="3" t="s">
        <v>31</v>
      </c>
      <c r="AH5" s="3" t="s">
        <v>32</v>
      </c>
      <c r="AI5" s="3" t="s">
        <v>33</v>
      </c>
      <c r="AJ5" s="3" t="s">
        <v>34</v>
      </c>
      <c r="AK5" s="3" t="s">
        <v>35</v>
      </c>
      <c r="AL5" s="3" t="s">
        <v>36</v>
      </c>
      <c r="AM5" s="3" t="s">
        <v>37</v>
      </c>
      <c r="AN5" s="3" t="s">
        <v>38</v>
      </c>
      <c r="AO5" s="3" t="s">
        <v>39</v>
      </c>
      <c r="AP5" s="3" t="s">
        <v>40</v>
      </c>
      <c r="AQ5" s="3" t="s">
        <v>41</v>
      </c>
      <c r="AR5" s="3" t="s">
        <v>42</v>
      </c>
      <c r="AS5" s="3" t="s">
        <v>43</v>
      </c>
      <c r="AT5" s="3" t="s">
        <v>44</v>
      </c>
      <c r="AU5" s="3" t="s">
        <v>45</v>
      </c>
      <c r="AV5" s="3" t="s">
        <v>46</v>
      </c>
      <c r="AW5" s="3" t="s">
        <v>47</v>
      </c>
      <c r="AX5" s="3" t="s">
        <v>48</v>
      </c>
      <c r="AY5" s="3" t="s">
        <v>49</v>
      </c>
      <c r="AZ5" s="3" t="s">
        <v>50</v>
      </c>
      <c r="BA5" s="3" t="s">
        <v>51</v>
      </c>
      <c r="BB5" s="3" t="s">
        <v>52</v>
      </c>
      <c r="BC5" s="3" t="s">
        <v>53</v>
      </c>
      <c r="BD5" s="3" t="s">
        <v>54</v>
      </c>
      <c r="BE5" s="3" t="s">
        <v>55</v>
      </c>
      <c r="BF5" s="3" t="s">
        <v>56</v>
      </c>
      <c r="BG5" s="3" t="s">
        <v>57</v>
      </c>
      <c r="BH5" s="3" t="s">
        <v>58</v>
      </c>
      <c r="BI5" s="3" t="s">
        <v>59</v>
      </c>
      <c r="BJ5" s="3" t="s">
        <v>60</v>
      </c>
      <c r="BK5" s="3" t="s">
        <v>61</v>
      </c>
      <c r="BL5" s="3" t="s">
        <v>62</v>
      </c>
      <c r="BM5" s="3" t="s">
        <v>63</v>
      </c>
      <c r="BN5" s="3" t="s">
        <v>64</v>
      </c>
      <c r="BO5" s="3" t="s">
        <v>65</v>
      </c>
      <c r="BP5" s="3" t="s">
        <v>66</v>
      </c>
      <c r="BQ5" s="3" t="s">
        <v>67</v>
      </c>
      <c r="BR5" s="3" t="s">
        <v>68</v>
      </c>
      <c r="BS5" s="26" t="s">
        <v>69</v>
      </c>
      <c r="BT5" s="27" t="s">
        <v>76</v>
      </c>
      <c r="BU5" s="27" t="s">
        <v>77</v>
      </c>
      <c r="BV5" s="27" t="s">
        <v>78</v>
      </c>
      <c r="BW5" s="27" t="s">
        <v>79</v>
      </c>
      <c r="BX5" s="27" t="s">
        <v>102</v>
      </c>
      <c r="BY5" s="27" t="s">
        <v>103</v>
      </c>
      <c r="BZ5" s="27" t="s">
        <v>107</v>
      </c>
      <c r="CA5" s="27" t="s">
        <v>112</v>
      </c>
      <c r="CB5" s="27" t="s">
        <v>116</v>
      </c>
      <c r="CC5" s="27" t="s">
        <v>117</v>
      </c>
      <c r="CD5" s="27" t="s">
        <v>118</v>
      </c>
      <c r="CE5" s="27" t="s">
        <v>119</v>
      </c>
      <c r="CF5" s="27" t="s">
        <v>120</v>
      </c>
      <c r="CG5" s="27" t="s">
        <v>121</v>
      </c>
      <c r="CH5" s="27" t="s">
        <v>122</v>
      </c>
      <c r="CI5" s="27" t="s">
        <v>123</v>
      </c>
      <c r="CJ5" s="27" t="s">
        <v>124</v>
      </c>
      <c r="CK5" s="27" t="s">
        <v>129</v>
      </c>
      <c r="CL5" s="27" t="s">
        <v>130</v>
      </c>
      <c r="CM5" s="27" t="s">
        <v>131</v>
      </c>
    </row>
    <row r="6" spans="1:91" s="22" customFormat="1" x14ac:dyDescent="0.45">
      <c r="A6" s="62" t="s">
        <v>71</v>
      </c>
      <c r="B6" s="30">
        <f t="shared" ref="B6:AG6" si="0">B7</f>
        <v>1597</v>
      </c>
      <c r="C6" s="30">
        <f t="shared" si="0"/>
        <v>1600</v>
      </c>
      <c r="D6" s="30">
        <f t="shared" si="0"/>
        <v>1600</v>
      </c>
      <c r="E6" s="30">
        <f t="shared" si="0"/>
        <v>1606</v>
      </c>
      <c r="F6" s="30">
        <f t="shared" si="0"/>
        <v>1607</v>
      </c>
      <c r="G6" s="30">
        <f t="shared" si="0"/>
        <v>1617</v>
      </c>
      <c r="H6" s="30">
        <f t="shared" si="0"/>
        <v>1619</v>
      </c>
      <c r="I6" s="30">
        <f t="shared" si="0"/>
        <v>1618</v>
      </c>
      <c r="J6" s="30">
        <f t="shared" si="0"/>
        <v>1616</v>
      </c>
      <c r="K6" s="30">
        <f t="shared" si="0"/>
        <v>1612</v>
      </c>
      <c r="L6" s="30">
        <f t="shared" si="0"/>
        <v>1615</v>
      </c>
      <c r="M6" s="30">
        <f t="shared" si="0"/>
        <v>1615</v>
      </c>
      <c r="N6" s="30">
        <f t="shared" si="0"/>
        <v>1619</v>
      </c>
      <c r="O6" s="30">
        <f t="shared" si="0"/>
        <v>1615</v>
      </c>
      <c r="P6" s="30">
        <f t="shared" si="0"/>
        <v>1619</v>
      </c>
      <c r="Q6" s="30">
        <f t="shared" si="0"/>
        <v>1627</v>
      </c>
      <c r="R6" s="30">
        <f t="shared" si="0"/>
        <v>1630</v>
      </c>
      <c r="S6" s="30">
        <f t="shared" si="0"/>
        <v>1632</v>
      </c>
      <c r="T6" s="30">
        <f t="shared" si="0"/>
        <v>1638</v>
      </c>
      <c r="U6" s="30">
        <f t="shared" si="0"/>
        <v>1640</v>
      </c>
      <c r="V6" s="30">
        <f t="shared" si="0"/>
        <v>1645</v>
      </c>
      <c r="W6" s="30">
        <f t="shared" si="0"/>
        <v>1650</v>
      </c>
      <c r="X6" s="30">
        <f t="shared" si="0"/>
        <v>1650</v>
      </c>
      <c r="Y6" s="30">
        <f t="shared" si="0"/>
        <v>1653</v>
      </c>
      <c r="Z6" s="30">
        <f t="shared" si="0"/>
        <v>1658</v>
      </c>
      <c r="AA6" s="30">
        <f t="shared" si="0"/>
        <v>1659</v>
      </c>
      <c r="AB6" s="30">
        <f t="shared" si="0"/>
        <v>1665</v>
      </c>
      <c r="AC6" s="30">
        <f t="shared" si="0"/>
        <v>1663</v>
      </c>
      <c r="AD6" s="30">
        <f t="shared" si="0"/>
        <v>1666</v>
      </c>
      <c r="AE6" s="30">
        <f t="shared" si="0"/>
        <v>1668</v>
      </c>
      <c r="AF6" s="30">
        <f t="shared" si="0"/>
        <v>1668</v>
      </c>
      <c r="AG6" s="30">
        <f t="shared" si="0"/>
        <v>1677</v>
      </c>
      <c r="AH6" s="30">
        <f t="shared" ref="AH6:BM6" si="1">AH7</f>
        <v>1685</v>
      </c>
      <c r="AI6" s="30">
        <f t="shared" si="1"/>
        <v>1687</v>
      </c>
      <c r="AJ6" s="30">
        <f t="shared" si="1"/>
        <v>1689</v>
      </c>
      <c r="AK6" s="30">
        <f t="shared" si="1"/>
        <v>1693</v>
      </c>
      <c r="AL6" s="30">
        <f t="shared" si="1"/>
        <v>1693</v>
      </c>
      <c r="AM6" s="30">
        <f t="shared" si="1"/>
        <v>1699</v>
      </c>
      <c r="AN6" s="30">
        <f t="shared" si="1"/>
        <v>1706</v>
      </c>
      <c r="AO6" s="30">
        <f t="shared" si="1"/>
        <v>1708</v>
      </c>
      <c r="AP6" s="30">
        <f t="shared" si="1"/>
        <v>1714</v>
      </c>
      <c r="AQ6" s="30">
        <f t="shared" si="1"/>
        <v>1723</v>
      </c>
      <c r="AR6" s="30">
        <f t="shared" si="1"/>
        <v>1725</v>
      </c>
      <c r="AS6" s="30">
        <f t="shared" si="1"/>
        <v>1728</v>
      </c>
      <c r="AT6" s="30">
        <f t="shared" si="1"/>
        <v>1726</v>
      </c>
      <c r="AU6" s="30">
        <f t="shared" si="1"/>
        <v>1727</v>
      </c>
      <c r="AV6" s="30">
        <f t="shared" si="1"/>
        <v>1746</v>
      </c>
      <c r="AW6" s="30">
        <f t="shared" si="1"/>
        <v>1754</v>
      </c>
      <c r="AX6" s="30">
        <f t="shared" si="1"/>
        <v>1751</v>
      </c>
      <c r="AY6" s="30">
        <f t="shared" si="1"/>
        <v>1772</v>
      </c>
      <c r="AZ6" s="30">
        <f t="shared" si="1"/>
        <v>1765</v>
      </c>
      <c r="BA6" s="30">
        <f t="shared" si="1"/>
        <v>1772</v>
      </c>
      <c r="BB6" s="30">
        <f t="shared" si="1"/>
        <v>1780</v>
      </c>
      <c r="BC6" s="30">
        <f t="shared" si="1"/>
        <v>1775</v>
      </c>
      <c r="BD6" s="30">
        <f t="shared" si="1"/>
        <v>1784</v>
      </c>
      <c r="BE6" s="30">
        <f t="shared" si="1"/>
        <v>1789</v>
      </c>
      <c r="BF6" s="30">
        <f t="shared" si="1"/>
        <v>1797</v>
      </c>
      <c r="BG6" s="30">
        <f t="shared" si="1"/>
        <v>1806</v>
      </c>
      <c r="BH6" s="30">
        <f t="shared" si="1"/>
        <v>1811</v>
      </c>
      <c r="BI6" s="30">
        <f t="shared" si="1"/>
        <v>1811</v>
      </c>
      <c r="BJ6" s="30">
        <f t="shared" si="1"/>
        <v>1820</v>
      </c>
      <c r="BK6" s="30">
        <f t="shared" si="1"/>
        <v>1825</v>
      </c>
      <c r="BL6" s="30">
        <f t="shared" si="1"/>
        <v>1828</v>
      </c>
      <c r="BM6" s="30">
        <f t="shared" si="1"/>
        <v>1833</v>
      </c>
      <c r="BN6" s="30">
        <f t="shared" ref="BN6:BZ6" ca="1" si="2">OFFSET(BN7,BN4,0)</f>
        <v>1835</v>
      </c>
      <c r="BO6" s="30">
        <f t="shared" ca="1" si="2"/>
        <v>1842</v>
      </c>
      <c r="BP6" s="30">
        <f t="shared" ca="1" si="2"/>
        <v>1850</v>
      </c>
      <c r="BQ6" s="30">
        <f t="shared" ca="1" si="2"/>
        <v>1855</v>
      </c>
      <c r="BR6" s="30">
        <f t="shared" ca="1" si="2"/>
        <v>1844</v>
      </c>
      <c r="BS6" s="30">
        <f t="shared" ca="1" si="2"/>
        <v>1789</v>
      </c>
      <c r="BT6" s="30">
        <f t="shared" ca="1" si="2"/>
        <v>1778</v>
      </c>
      <c r="BU6" s="30">
        <f t="shared" ca="1" si="2"/>
        <v>1827</v>
      </c>
      <c r="BV6" s="30">
        <f t="shared" ca="1" si="2"/>
        <v>1864</v>
      </c>
      <c r="BW6" s="30">
        <f t="shared" ca="1" si="2"/>
        <v>1872</v>
      </c>
      <c r="BX6" s="30">
        <f t="shared" ca="1" si="2"/>
        <v>1905</v>
      </c>
      <c r="BY6" s="30">
        <f t="shared" ca="1" si="2"/>
        <v>1916</v>
      </c>
      <c r="BZ6" s="30">
        <f t="shared" ca="1" si="2"/>
        <v>1921</v>
      </c>
      <c r="CA6" s="30">
        <f t="shared" ref="CA6:CB6" ca="1" si="3">OFFSET(CA7,CA4,0)</f>
        <v>1930</v>
      </c>
      <c r="CB6" s="30">
        <f t="shared" ca="1" si="3"/>
        <v>1923</v>
      </c>
      <c r="CC6" s="30">
        <f t="shared" ref="CC6:CM6" ca="1" si="4">OFFSET(CC7,CC4,0)</f>
        <v>1930</v>
      </c>
      <c r="CD6" s="30">
        <f t="shared" ca="1" si="4"/>
        <v>1945</v>
      </c>
      <c r="CE6" s="30">
        <f t="shared" ca="1" si="4"/>
        <v>1967</v>
      </c>
      <c r="CF6" s="30">
        <f t="shared" ca="1" si="4"/>
        <v>1962</v>
      </c>
      <c r="CG6" s="30">
        <f t="shared" ca="1" si="4"/>
        <v>1971</v>
      </c>
      <c r="CH6" s="30">
        <f t="shared" ca="1" si="4"/>
        <v>1978</v>
      </c>
      <c r="CI6" s="30">
        <f t="shared" ca="1" si="4"/>
        <v>1980</v>
      </c>
      <c r="CJ6" s="30">
        <f t="shared" ca="1" si="4"/>
        <v>1999</v>
      </c>
      <c r="CK6" s="30">
        <f t="shared" ca="1" si="4"/>
        <v>2005</v>
      </c>
      <c r="CL6" s="30">
        <f t="shared" ca="1" si="4"/>
        <v>2007</v>
      </c>
      <c r="CM6" s="30">
        <f t="shared" ca="1" si="4"/>
        <v>2031</v>
      </c>
    </row>
    <row r="7" spans="1:91" x14ac:dyDescent="0.45">
      <c r="A7" s="54">
        <v>43800</v>
      </c>
      <c r="B7" s="38">
        <v>1597</v>
      </c>
      <c r="C7" s="38">
        <v>1600</v>
      </c>
      <c r="D7" s="38">
        <v>1600</v>
      </c>
      <c r="E7" s="38">
        <v>1606</v>
      </c>
      <c r="F7" s="38">
        <v>1607</v>
      </c>
      <c r="G7" s="38">
        <v>1617</v>
      </c>
      <c r="H7" s="38">
        <v>1619</v>
      </c>
      <c r="I7" s="38">
        <v>1618</v>
      </c>
      <c r="J7" s="38">
        <v>1616</v>
      </c>
      <c r="K7" s="38">
        <v>1612</v>
      </c>
      <c r="L7" s="38">
        <v>1615</v>
      </c>
      <c r="M7" s="38">
        <v>1615</v>
      </c>
      <c r="N7" s="38">
        <v>1619</v>
      </c>
      <c r="O7" s="38">
        <v>1615</v>
      </c>
      <c r="P7" s="38">
        <v>1619</v>
      </c>
      <c r="Q7" s="38">
        <v>1627</v>
      </c>
      <c r="R7" s="38">
        <v>1630</v>
      </c>
      <c r="S7" s="38">
        <v>1632</v>
      </c>
      <c r="T7" s="38">
        <v>1638</v>
      </c>
      <c r="U7" s="38">
        <v>1640</v>
      </c>
      <c r="V7" s="38">
        <v>1645</v>
      </c>
      <c r="W7" s="38">
        <v>1650</v>
      </c>
      <c r="X7" s="38">
        <v>1650</v>
      </c>
      <c r="Y7" s="38">
        <v>1653</v>
      </c>
      <c r="Z7" s="38">
        <v>1658</v>
      </c>
      <c r="AA7" s="38">
        <v>1659</v>
      </c>
      <c r="AB7" s="38">
        <v>1665</v>
      </c>
      <c r="AC7" s="38">
        <v>1663</v>
      </c>
      <c r="AD7" s="38">
        <v>1666</v>
      </c>
      <c r="AE7" s="38">
        <v>1668</v>
      </c>
      <c r="AF7" s="38">
        <v>1668</v>
      </c>
      <c r="AG7" s="38">
        <v>1677</v>
      </c>
      <c r="AH7" s="38">
        <v>1685</v>
      </c>
      <c r="AI7" s="38">
        <v>1687</v>
      </c>
      <c r="AJ7" s="38">
        <v>1689</v>
      </c>
      <c r="AK7" s="38">
        <v>1693</v>
      </c>
      <c r="AL7" s="38">
        <v>1693</v>
      </c>
      <c r="AM7" s="38">
        <v>1699</v>
      </c>
      <c r="AN7" s="38">
        <v>1706</v>
      </c>
      <c r="AO7" s="38">
        <v>1708</v>
      </c>
      <c r="AP7" s="38">
        <v>1714</v>
      </c>
      <c r="AQ7" s="38">
        <v>1723</v>
      </c>
      <c r="AR7" s="38">
        <v>1725</v>
      </c>
      <c r="AS7" s="38">
        <v>1728</v>
      </c>
      <c r="AT7" s="38">
        <v>1726</v>
      </c>
      <c r="AU7" s="38">
        <v>1727</v>
      </c>
      <c r="AV7" s="38">
        <v>1746</v>
      </c>
      <c r="AW7" s="38">
        <v>1754</v>
      </c>
      <c r="AX7" s="38">
        <v>1751</v>
      </c>
      <c r="AY7" s="38">
        <v>1772</v>
      </c>
      <c r="AZ7" s="38">
        <v>1765</v>
      </c>
      <c r="BA7" s="38">
        <v>1772</v>
      </c>
      <c r="BB7" s="38">
        <v>1780</v>
      </c>
      <c r="BC7" s="38">
        <v>1775</v>
      </c>
      <c r="BD7" s="38">
        <v>1784</v>
      </c>
      <c r="BE7" s="38">
        <v>1789</v>
      </c>
      <c r="BF7" s="38">
        <v>1797</v>
      </c>
      <c r="BG7" s="38">
        <v>1806</v>
      </c>
      <c r="BH7" s="38">
        <v>1811</v>
      </c>
      <c r="BI7" s="38">
        <v>1811</v>
      </c>
      <c r="BJ7" s="38">
        <v>1820</v>
      </c>
      <c r="BK7" s="38">
        <v>1825</v>
      </c>
      <c r="BL7" s="38">
        <v>1828</v>
      </c>
      <c r="BM7" s="38">
        <v>1833</v>
      </c>
    </row>
    <row r="8" spans="1:91" x14ac:dyDescent="0.45">
      <c r="A8" s="54">
        <v>43831</v>
      </c>
      <c r="B8" s="37">
        <v>1597</v>
      </c>
      <c r="C8" s="37">
        <v>1600</v>
      </c>
      <c r="D8" s="37">
        <v>1600</v>
      </c>
      <c r="E8" s="37">
        <v>1606</v>
      </c>
      <c r="F8" s="37">
        <v>1607</v>
      </c>
      <c r="G8" s="37">
        <v>1617</v>
      </c>
      <c r="H8" s="37">
        <v>1619</v>
      </c>
      <c r="I8" s="37">
        <v>1618</v>
      </c>
      <c r="J8" s="37">
        <v>1616</v>
      </c>
      <c r="K8" s="37">
        <v>1612</v>
      </c>
      <c r="L8" s="37">
        <v>1615</v>
      </c>
      <c r="M8" s="37">
        <v>1615</v>
      </c>
      <c r="N8" s="37">
        <v>1619</v>
      </c>
      <c r="O8" s="37">
        <v>1615</v>
      </c>
      <c r="P8" s="37">
        <v>1619</v>
      </c>
      <c r="Q8" s="37">
        <v>1627</v>
      </c>
      <c r="R8" s="37">
        <v>1630</v>
      </c>
      <c r="S8" s="37">
        <v>1631</v>
      </c>
      <c r="T8" s="37">
        <v>1638</v>
      </c>
      <c r="U8" s="37">
        <v>1640</v>
      </c>
      <c r="V8" s="37">
        <v>1645</v>
      </c>
      <c r="W8" s="37">
        <v>1650</v>
      </c>
      <c r="X8" s="37">
        <v>1651</v>
      </c>
      <c r="Y8" s="37">
        <v>1653</v>
      </c>
      <c r="Z8" s="37">
        <v>1658</v>
      </c>
      <c r="AA8" s="37">
        <v>1659</v>
      </c>
      <c r="AB8" s="37">
        <v>1665</v>
      </c>
      <c r="AC8" s="37">
        <v>1663</v>
      </c>
      <c r="AD8" s="37">
        <v>1667</v>
      </c>
      <c r="AE8" s="37">
        <v>1668</v>
      </c>
      <c r="AF8" s="37">
        <v>1668</v>
      </c>
      <c r="AG8" s="37">
        <v>1677</v>
      </c>
      <c r="AH8" s="37">
        <v>1685</v>
      </c>
      <c r="AI8" s="37">
        <v>1687</v>
      </c>
      <c r="AJ8" s="37">
        <v>1689</v>
      </c>
      <c r="AK8" s="37">
        <v>1693</v>
      </c>
      <c r="AL8" s="37">
        <v>1692</v>
      </c>
      <c r="AM8" s="37">
        <v>1699</v>
      </c>
      <c r="AN8" s="37">
        <v>1706</v>
      </c>
      <c r="AO8" s="37">
        <v>1708</v>
      </c>
      <c r="AP8" s="37">
        <v>1715</v>
      </c>
      <c r="AQ8" s="37">
        <v>1723</v>
      </c>
      <c r="AR8" s="37">
        <v>1725</v>
      </c>
      <c r="AS8" s="37">
        <v>1728</v>
      </c>
      <c r="AT8" s="37">
        <v>1727</v>
      </c>
      <c r="AU8" s="37">
        <v>1727</v>
      </c>
      <c r="AV8" s="37">
        <v>1746</v>
      </c>
      <c r="AW8" s="37">
        <v>1754</v>
      </c>
      <c r="AX8" s="37">
        <v>1751</v>
      </c>
      <c r="AY8" s="37">
        <v>1772</v>
      </c>
      <c r="AZ8" s="37">
        <v>1765</v>
      </c>
      <c r="BA8" s="37">
        <v>1772</v>
      </c>
      <c r="BB8" s="37">
        <v>1781</v>
      </c>
      <c r="BC8" s="37">
        <v>1775</v>
      </c>
      <c r="BD8" s="37">
        <v>1784</v>
      </c>
      <c r="BE8" s="37">
        <v>1790</v>
      </c>
      <c r="BF8" s="37">
        <v>1798</v>
      </c>
      <c r="BG8" s="37">
        <v>1807</v>
      </c>
      <c r="BH8" s="37">
        <v>1812</v>
      </c>
      <c r="BI8" s="37">
        <v>1812</v>
      </c>
      <c r="BJ8" s="37">
        <v>1820</v>
      </c>
      <c r="BK8" s="37">
        <v>1825</v>
      </c>
      <c r="BL8" s="37">
        <v>1828</v>
      </c>
      <c r="BM8" s="37">
        <v>1833</v>
      </c>
      <c r="BN8" s="38">
        <v>1835</v>
      </c>
    </row>
    <row r="9" spans="1:91" x14ac:dyDescent="0.45">
      <c r="A9" s="54">
        <v>43862</v>
      </c>
      <c r="B9" s="37">
        <v>1597</v>
      </c>
      <c r="C9" s="37">
        <v>1601</v>
      </c>
      <c r="D9" s="37">
        <v>1600</v>
      </c>
      <c r="E9" s="37">
        <v>1606</v>
      </c>
      <c r="F9" s="37">
        <v>1607</v>
      </c>
      <c r="G9" s="37">
        <v>1617</v>
      </c>
      <c r="H9" s="37">
        <v>1619</v>
      </c>
      <c r="I9" s="37">
        <v>1618</v>
      </c>
      <c r="J9" s="37">
        <v>1616</v>
      </c>
      <c r="K9" s="37">
        <v>1612</v>
      </c>
      <c r="L9" s="37">
        <v>1615</v>
      </c>
      <c r="M9" s="37">
        <v>1615</v>
      </c>
      <c r="N9" s="37">
        <v>1619</v>
      </c>
      <c r="O9" s="37">
        <v>1616</v>
      </c>
      <c r="P9" s="37">
        <v>1619</v>
      </c>
      <c r="Q9" s="37">
        <v>1627</v>
      </c>
      <c r="R9" s="37">
        <v>1630</v>
      </c>
      <c r="S9" s="37">
        <v>1631</v>
      </c>
      <c r="T9" s="37">
        <v>1637</v>
      </c>
      <c r="U9" s="37">
        <v>1640</v>
      </c>
      <c r="V9" s="37">
        <v>1645</v>
      </c>
      <c r="W9" s="37">
        <v>1650</v>
      </c>
      <c r="X9" s="37">
        <v>1650</v>
      </c>
      <c r="Y9" s="37">
        <v>1653</v>
      </c>
      <c r="Z9" s="37">
        <v>1658</v>
      </c>
      <c r="AA9" s="37">
        <v>1659</v>
      </c>
      <c r="AB9" s="37">
        <v>1665</v>
      </c>
      <c r="AC9" s="37">
        <v>1663</v>
      </c>
      <c r="AD9" s="37">
        <v>1667</v>
      </c>
      <c r="AE9" s="37">
        <v>1668</v>
      </c>
      <c r="AF9" s="37">
        <v>1668</v>
      </c>
      <c r="AG9" s="37">
        <v>1677</v>
      </c>
      <c r="AH9" s="37">
        <v>1685</v>
      </c>
      <c r="AI9" s="37">
        <v>1687</v>
      </c>
      <c r="AJ9" s="37">
        <v>1689</v>
      </c>
      <c r="AK9" s="37">
        <v>1693</v>
      </c>
      <c r="AL9" s="37">
        <v>1693</v>
      </c>
      <c r="AM9" s="37">
        <v>1699</v>
      </c>
      <c r="AN9" s="37">
        <v>1706</v>
      </c>
      <c r="AO9" s="37">
        <v>1708</v>
      </c>
      <c r="AP9" s="37">
        <v>1715</v>
      </c>
      <c r="AQ9" s="37">
        <v>1722</v>
      </c>
      <c r="AR9" s="37">
        <v>1725</v>
      </c>
      <c r="AS9" s="37">
        <v>1728</v>
      </c>
      <c r="AT9" s="37">
        <v>1727</v>
      </c>
      <c r="AU9" s="37">
        <v>1727</v>
      </c>
      <c r="AV9" s="37">
        <v>1746</v>
      </c>
      <c r="AW9" s="37">
        <v>1754</v>
      </c>
      <c r="AX9" s="37">
        <v>1751</v>
      </c>
      <c r="AY9" s="37">
        <v>1773</v>
      </c>
      <c r="AZ9" s="37">
        <v>1766</v>
      </c>
      <c r="BA9" s="37">
        <v>1773</v>
      </c>
      <c r="BB9" s="37">
        <v>1782</v>
      </c>
      <c r="BC9" s="37">
        <v>1775</v>
      </c>
      <c r="BD9" s="37">
        <v>1785</v>
      </c>
      <c r="BE9" s="37">
        <v>1790</v>
      </c>
      <c r="BF9" s="37">
        <v>1798</v>
      </c>
      <c r="BG9" s="37">
        <v>1807</v>
      </c>
      <c r="BH9" s="37">
        <v>1812</v>
      </c>
      <c r="BI9" s="37">
        <v>1812</v>
      </c>
      <c r="BJ9" s="37">
        <v>1821</v>
      </c>
      <c r="BK9" s="37">
        <v>1826</v>
      </c>
      <c r="BL9" s="37">
        <v>1829</v>
      </c>
      <c r="BM9" s="37">
        <v>1834</v>
      </c>
      <c r="BN9" s="37">
        <v>1837</v>
      </c>
      <c r="BO9" s="38">
        <v>1842</v>
      </c>
    </row>
    <row r="10" spans="1:91" x14ac:dyDescent="0.45">
      <c r="A10" s="54">
        <v>43891</v>
      </c>
      <c r="B10" s="37">
        <v>1598</v>
      </c>
      <c r="C10" s="37">
        <v>1601</v>
      </c>
      <c r="D10" s="37">
        <v>1601</v>
      </c>
      <c r="E10" s="37">
        <v>1605</v>
      </c>
      <c r="F10" s="37">
        <v>1608</v>
      </c>
      <c r="G10" s="37">
        <v>1618</v>
      </c>
      <c r="H10" s="37">
        <v>1620</v>
      </c>
      <c r="I10" s="37">
        <v>1620</v>
      </c>
      <c r="J10" s="37">
        <v>1617</v>
      </c>
      <c r="K10" s="37">
        <v>1613</v>
      </c>
      <c r="L10" s="37">
        <v>1615</v>
      </c>
      <c r="M10" s="37">
        <v>1616</v>
      </c>
      <c r="N10" s="37">
        <v>1619</v>
      </c>
      <c r="O10" s="37">
        <v>1615</v>
      </c>
      <c r="P10" s="37">
        <v>1619</v>
      </c>
      <c r="Q10" s="37">
        <v>1627</v>
      </c>
      <c r="R10" s="37">
        <v>1631</v>
      </c>
      <c r="S10" s="37">
        <v>1631</v>
      </c>
      <c r="T10" s="37">
        <v>1638</v>
      </c>
      <c r="U10" s="37">
        <v>1640</v>
      </c>
      <c r="V10" s="37">
        <v>1645</v>
      </c>
      <c r="W10" s="37">
        <v>1651</v>
      </c>
      <c r="X10" s="37">
        <v>1651</v>
      </c>
      <c r="Y10" s="37">
        <v>1653</v>
      </c>
      <c r="Z10" s="37">
        <v>1658</v>
      </c>
      <c r="AA10" s="37">
        <v>1659</v>
      </c>
      <c r="AB10" s="37">
        <v>1665</v>
      </c>
      <c r="AC10" s="37">
        <v>1665</v>
      </c>
      <c r="AD10" s="37">
        <v>1667</v>
      </c>
      <c r="AE10" s="37">
        <v>1668</v>
      </c>
      <c r="AF10" s="37">
        <v>1668</v>
      </c>
      <c r="AG10" s="37">
        <v>1676</v>
      </c>
      <c r="AH10" s="37">
        <v>1684</v>
      </c>
      <c r="AI10" s="37">
        <v>1687</v>
      </c>
      <c r="AJ10" s="37">
        <v>1689</v>
      </c>
      <c r="AK10" s="37">
        <v>1693</v>
      </c>
      <c r="AL10" s="37">
        <v>1693</v>
      </c>
      <c r="AM10" s="37">
        <v>1699</v>
      </c>
      <c r="AN10" s="37">
        <v>1706</v>
      </c>
      <c r="AO10" s="37">
        <v>1709</v>
      </c>
      <c r="AP10" s="37">
        <v>1716</v>
      </c>
      <c r="AQ10" s="37">
        <v>1723</v>
      </c>
      <c r="AR10" s="37">
        <v>1725</v>
      </c>
      <c r="AS10" s="37">
        <v>1727</v>
      </c>
      <c r="AT10" s="37">
        <v>1727</v>
      </c>
      <c r="AU10" s="37">
        <v>1727</v>
      </c>
      <c r="AV10" s="37">
        <v>1746</v>
      </c>
      <c r="AW10" s="37">
        <v>1754</v>
      </c>
      <c r="AX10" s="37">
        <v>1752</v>
      </c>
      <c r="AY10" s="37">
        <v>1772</v>
      </c>
      <c r="AZ10" s="37">
        <v>1766</v>
      </c>
      <c r="BA10" s="37">
        <v>1772</v>
      </c>
      <c r="BB10" s="37">
        <v>1782</v>
      </c>
      <c r="BC10" s="37">
        <v>1777</v>
      </c>
      <c r="BD10" s="37">
        <v>1784</v>
      </c>
      <c r="BE10" s="37">
        <v>1790</v>
      </c>
      <c r="BF10" s="37">
        <v>1798</v>
      </c>
      <c r="BG10" s="37">
        <v>1806</v>
      </c>
      <c r="BH10" s="37">
        <v>1811</v>
      </c>
      <c r="BI10" s="37">
        <v>1810</v>
      </c>
      <c r="BJ10" s="37">
        <v>1819</v>
      </c>
      <c r="BK10" s="37">
        <v>1824</v>
      </c>
      <c r="BL10" s="37">
        <v>1827</v>
      </c>
      <c r="BM10" s="37">
        <v>1831</v>
      </c>
      <c r="BN10" s="37">
        <v>1835</v>
      </c>
      <c r="BO10" s="37">
        <v>1842</v>
      </c>
      <c r="BP10" s="38">
        <v>1850</v>
      </c>
    </row>
    <row r="11" spans="1:91" x14ac:dyDescent="0.45">
      <c r="A11" s="54">
        <v>43922</v>
      </c>
      <c r="B11" s="37">
        <v>1598</v>
      </c>
      <c r="C11" s="37">
        <v>1601</v>
      </c>
      <c r="D11" s="37">
        <v>1601</v>
      </c>
      <c r="E11" s="37">
        <v>1605</v>
      </c>
      <c r="F11" s="37">
        <v>1608</v>
      </c>
      <c r="G11" s="37">
        <v>1618</v>
      </c>
      <c r="H11" s="37">
        <v>1620</v>
      </c>
      <c r="I11" s="37">
        <v>1620</v>
      </c>
      <c r="J11" s="37">
        <v>1617</v>
      </c>
      <c r="K11" s="37">
        <v>1613</v>
      </c>
      <c r="L11" s="37">
        <v>1615</v>
      </c>
      <c r="M11" s="37">
        <v>1616</v>
      </c>
      <c r="N11" s="37">
        <v>1619</v>
      </c>
      <c r="O11" s="37">
        <v>1615</v>
      </c>
      <c r="P11" s="37">
        <v>1619</v>
      </c>
      <c r="Q11" s="37">
        <v>1627</v>
      </c>
      <c r="R11" s="37">
        <v>1631</v>
      </c>
      <c r="S11" s="37">
        <v>1632</v>
      </c>
      <c r="T11" s="37">
        <v>1638</v>
      </c>
      <c r="U11" s="37">
        <v>1640</v>
      </c>
      <c r="V11" s="37">
        <v>1645</v>
      </c>
      <c r="W11" s="37">
        <v>1651</v>
      </c>
      <c r="X11" s="37">
        <v>1651</v>
      </c>
      <c r="Y11" s="37">
        <v>1653</v>
      </c>
      <c r="Z11" s="37">
        <v>1658</v>
      </c>
      <c r="AA11" s="37">
        <v>1659</v>
      </c>
      <c r="AB11" s="37">
        <v>1665</v>
      </c>
      <c r="AC11" s="37">
        <v>1665</v>
      </c>
      <c r="AD11" s="37">
        <v>1667</v>
      </c>
      <c r="AE11" s="37">
        <v>1669</v>
      </c>
      <c r="AF11" s="37">
        <v>1668</v>
      </c>
      <c r="AG11" s="37">
        <v>1676</v>
      </c>
      <c r="AH11" s="37">
        <v>1684</v>
      </c>
      <c r="AI11" s="37">
        <v>1687</v>
      </c>
      <c r="AJ11" s="37">
        <v>1689</v>
      </c>
      <c r="AK11" s="37">
        <v>1693</v>
      </c>
      <c r="AL11" s="37">
        <v>1692</v>
      </c>
      <c r="AM11" s="37">
        <v>1699</v>
      </c>
      <c r="AN11" s="37">
        <v>1706</v>
      </c>
      <c r="AO11" s="37">
        <v>1709</v>
      </c>
      <c r="AP11" s="37">
        <v>1716</v>
      </c>
      <c r="AQ11" s="37">
        <v>1723</v>
      </c>
      <c r="AR11" s="37">
        <v>1724</v>
      </c>
      <c r="AS11" s="37">
        <v>1727</v>
      </c>
      <c r="AT11" s="37">
        <v>1727</v>
      </c>
      <c r="AU11" s="37">
        <v>1727</v>
      </c>
      <c r="AV11" s="37">
        <v>1746</v>
      </c>
      <c r="AW11" s="37">
        <v>1754</v>
      </c>
      <c r="AX11" s="37">
        <v>1751</v>
      </c>
      <c r="AY11" s="37">
        <v>1771</v>
      </c>
      <c r="AZ11" s="37">
        <v>1765</v>
      </c>
      <c r="BA11" s="37">
        <v>1772</v>
      </c>
      <c r="BB11" s="37">
        <v>1782</v>
      </c>
      <c r="BC11" s="37">
        <v>1776</v>
      </c>
      <c r="BD11" s="37">
        <v>1783</v>
      </c>
      <c r="BE11" s="37">
        <v>1790</v>
      </c>
      <c r="BF11" s="37">
        <v>1797</v>
      </c>
      <c r="BG11" s="37">
        <v>1806</v>
      </c>
      <c r="BH11" s="37">
        <v>1811</v>
      </c>
      <c r="BI11" s="37">
        <v>1811</v>
      </c>
      <c r="BJ11" s="37">
        <v>1819</v>
      </c>
      <c r="BK11" s="37">
        <v>1824</v>
      </c>
      <c r="BL11" s="37">
        <v>1827</v>
      </c>
      <c r="BM11" s="37">
        <v>1832</v>
      </c>
      <c r="BN11" s="37">
        <v>1836</v>
      </c>
      <c r="BO11" s="37">
        <v>1842</v>
      </c>
      <c r="BP11" s="37">
        <v>1851</v>
      </c>
      <c r="BQ11" s="38">
        <v>1855</v>
      </c>
      <c r="BR11" s="63"/>
      <c r="BS11" s="34"/>
    </row>
    <row r="12" spans="1:91" x14ac:dyDescent="0.45">
      <c r="A12" s="54">
        <v>43952</v>
      </c>
      <c r="B12" s="64">
        <v>1598</v>
      </c>
      <c r="C12" s="64">
        <v>1601</v>
      </c>
      <c r="D12" s="64">
        <v>1601</v>
      </c>
      <c r="E12" s="64">
        <v>1605</v>
      </c>
      <c r="F12" s="64">
        <v>1608</v>
      </c>
      <c r="G12" s="64">
        <v>1618</v>
      </c>
      <c r="H12" s="64">
        <v>1620</v>
      </c>
      <c r="I12" s="64">
        <v>1620</v>
      </c>
      <c r="J12" s="64">
        <v>1617</v>
      </c>
      <c r="K12" s="64">
        <v>1613</v>
      </c>
      <c r="L12" s="64">
        <v>1615</v>
      </c>
      <c r="M12" s="64">
        <v>1616</v>
      </c>
      <c r="N12" s="64">
        <v>1619</v>
      </c>
      <c r="O12" s="64">
        <v>1615</v>
      </c>
      <c r="P12" s="64">
        <v>1619</v>
      </c>
      <c r="Q12" s="64">
        <v>1627</v>
      </c>
      <c r="R12" s="64">
        <v>1631</v>
      </c>
      <c r="S12" s="64">
        <v>1632</v>
      </c>
      <c r="T12" s="64">
        <v>1638</v>
      </c>
      <c r="U12" s="64">
        <v>1640</v>
      </c>
      <c r="V12" s="64">
        <v>1645</v>
      </c>
      <c r="W12" s="64">
        <v>1650</v>
      </c>
      <c r="X12" s="64">
        <v>1651</v>
      </c>
      <c r="Y12" s="64">
        <v>1653</v>
      </c>
      <c r="Z12" s="64">
        <v>1658</v>
      </c>
      <c r="AA12" s="64">
        <v>1659</v>
      </c>
      <c r="AB12" s="64">
        <v>1665</v>
      </c>
      <c r="AC12" s="64">
        <v>1665</v>
      </c>
      <c r="AD12" s="64">
        <v>1668</v>
      </c>
      <c r="AE12" s="64">
        <v>1669</v>
      </c>
      <c r="AF12" s="64">
        <v>1668</v>
      </c>
      <c r="AG12" s="64">
        <v>1676</v>
      </c>
      <c r="AH12" s="64">
        <v>1684</v>
      </c>
      <c r="AI12" s="64">
        <v>1687</v>
      </c>
      <c r="AJ12" s="64">
        <v>1688</v>
      </c>
      <c r="AK12" s="64">
        <v>1693</v>
      </c>
      <c r="AL12" s="64">
        <v>1692</v>
      </c>
      <c r="AM12" s="64">
        <v>1699</v>
      </c>
      <c r="AN12" s="64">
        <v>1706</v>
      </c>
      <c r="AO12" s="64">
        <v>1709</v>
      </c>
      <c r="AP12" s="64">
        <v>1716</v>
      </c>
      <c r="AQ12" s="64">
        <v>1723</v>
      </c>
      <c r="AR12" s="64">
        <v>1724</v>
      </c>
      <c r="AS12" s="64">
        <v>1727</v>
      </c>
      <c r="AT12" s="64">
        <v>1727</v>
      </c>
      <c r="AU12" s="64">
        <v>1727</v>
      </c>
      <c r="AV12" s="64">
        <v>1746</v>
      </c>
      <c r="AW12" s="64">
        <v>1754</v>
      </c>
      <c r="AX12" s="64">
        <v>1751</v>
      </c>
      <c r="AY12" s="64">
        <v>1771</v>
      </c>
      <c r="AZ12" s="64">
        <v>1765</v>
      </c>
      <c r="BA12" s="64">
        <v>1771</v>
      </c>
      <c r="BB12" s="64">
        <v>1782</v>
      </c>
      <c r="BC12" s="64">
        <v>1776</v>
      </c>
      <c r="BD12" s="64">
        <v>1783</v>
      </c>
      <c r="BE12" s="64">
        <v>1789</v>
      </c>
      <c r="BF12" s="64">
        <v>1796</v>
      </c>
      <c r="BG12" s="64">
        <v>1805</v>
      </c>
      <c r="BH12" s="64">
        <v>1810</v>
      </c>
      <c r="BI12" s="64">
        <v>1810</v>
      </c>
      <c r="BJ12" s="64">
        <v>1818</v>
      </c>
      <c r="BK12" s="64">
        <v>1824</v>
      </c>
      <c r="BL12" s="64">
        <v>1827</v>
      </c>
      <c r="BM12" s="64">
        <v>1831</v>
      </c>
      <c r="BN12" s="64">
        <v>1835</v>
      </c>
      <c r="BO12" s="64">
        <v>1842</v>
      </c>
      <c r="BP12" s="64">
        <v>1851</v>
      </c>
      <c r="BQ12" s="64">
        <v>1858</v>
      </c>
      <c r="BR12" s="38">
        <v>1844</v>
      </c>
      <c r="BS12" s="38">
        <v>1789</v>
      </c>
      <c r="BT12" s="64"/>
    </row>
    <row r="13" spans="1:91" x14ac:dyDescent="0.45">
      <c r="A13" s="54">
        <v>43983</v>
      </c>
      <c r="B13" s="37">
        <v>1598</v>
      </c>
      <c r="C13" s="37">
        <v>1601</v>
      </c>
      <c r="D13" s="37">
        <v>1601</v>
      </c>
      <c r="E13" s="37">
        <v>1605</v>
      </c>
      <c r="F13" s="37">
        <v>1608</v>
      </c>
      <c r="G13" s="37">
        <v>1618</v>
      </c>
      <c r="H13" s="37">
        <v>1620</v>
      </c>
      <c r="I13" s="37">
        <v>1620</v>
      </c>
      <c r="J13" s="37">
        <v>1617</v>
      </c>
      <c r="K13" s="37">
        <v>1613</v>
      </c>
      <c r="L13" s="37">
        <v>1615</v>
      </c>
      <c r="M13" s="37">
        <v>1616</v>
      </c>
      <c r="N13" s="37">
        <v>1619</v>
      </c>
      <c r="O13" s="37">
        <v>1615</v>
      </c>
      <c r="P13" s="37">
        <v>1619</v>
      </c>
      <c r="Q13" s="37">
        <v>1627</v>
      </c>
      <c r="R13" s="37">
        <v>1631</v>
      </c>
      <c r="S13" s="37">
        <v>1632</v>
      </c>
      <c r="T13" s="37">
        <v>1638</v>
      </c>
      <c r="U13" s="37">
        <v>1640</v>
      </c>
      <c r="V13" s="37">
        <v>1645</v>
      </c>
      <c r="W13" s="37">
        <v>1650</v>
      </c>
      <c r="X13" s="37">
        <v>1651</v>
      </c>
      <c r="Y13" s="37">
        <v>1654</v>
      </c>
      <c r="Z13" s="37">
        <v>1658</v>
      </c>
      <c r="AA13" s="37">
        <v>1659</v>
      </c>
      <c r="AB13" s="37">
        <v>1665</v>
      </c>
      <c r="AC13" s="37">
        <v>1665</v>
      </c>
      <c r="AD13" s="37">
        <v>1667</v>
      </c>
      <c r="AE13" s="37">
        <v>1669</v>
      </c>
      <c r="AF13" s="37">
        <v>1669</v>
      </c>
      <c r="AG13" s="37">
        <v>1676</v>
      </c>
      <c r="AH13" s="37">
        <v>1684</v>
      </c>
      <c r="AI13" s="37">
        <v>1687</v>
      </c>
      <c r="AJ13" s="37">
        <v>1688</v>
      </c>
      <c r="AK13" s="37">
        <v>1693</v>
      </c>
      <c r="AL13" s="37">
        <v>1692</v>
      </c>
      <c r="AM13" s="37">
        <v>1699</v>
      </c>
      <c r="AN13" s="37">
        <v>1706</v>
      </c>
      <c r="AO13" s="37">
        <v>1709</v>
      </c>
      <c r="AP13" s="37">
        <v>1716</v>
      </c>
      <c r="AQ13" s="37">
        <v>1723</v>
      </c>
      <c r="AR13" s="37">
        <v>1725</v>
      </c>
      <c r="AS13" s="37">
        <v>1727</v>
      </c>
      <c r="AT13" s="37">
        <v>1727</v>
      </c>
      <c r="AU13" s="37">
        <v>1727</v>
      </c>
      <c r="AV13" s="37">
        <v>1746</v>
      </c>
      <c r="AW13" s="37">
        <v>1754</v>
      </c>
      <c r="AX13" s="37">
        <v>1751</v>
      </c>
      <c r="AY13" s="37">
        <v>1771</v>
      </c>
      <c r="AZ13" s="37">
        <v>1765</v>
      </c>
      <c r="BA13" s="37">
        <v>1771</v>
      </c>
      <c r="BB13" s="37">
        <v>1782</v>
      </c>
      <c r="BC13" s="37">
        <v>1776</v>
      </c>
      <c r="BD13" s="37">
        <v>1783</v>
      </c>
      <c r="BE13" s="37">
        <v>1789</v>
      </c>
      <c r="BF13" s="37">
        <v>1796</v>
      </c>
      <c r="BG13" s="37">
        <v>1805</v>
      </c>
      <c r="BH13" s="37">
        <v>1810</v>
      </c>
      <c r="BI13" s="37">
        <v>1810</v>
      </c>
      <c r="BJ13" s="37">
        <v>1819</v>
      </c>
      <c r="BK13" s="37">
        <v>1824</v>
      </c>
      <c r="BL13" s="37">
        <v>1827</v>
      </c>
      <c r="BM13" s="37">
        <v>1832</v>
      </c>
      <c r="BN13" s="37">
        <v>1836</v>
      </c>
      <c r="BO13" s="37">
        <v>1842</v>
      </c>
      <c r="BP13" s="37">
        <v>1852</v>
      </c>
      <c r="BQ13" s="37">
        <v>1858</v>
      </c>
      <c r="BR13" s="37">
        <v>1843</v>
      </c>
      <c r="BS13" s="37">
        <v>1792</v>
      </c>
      <c r="BT13" s="38">
        <v>1778</v>
      </c>
    </row>
    <row r="14" spans="1:91" x14ac:dyDescent="0.45">
      <c r="A14" s="54">
        <v>44013</v>
      </c>
      <c r="B14" s="37">
        <v>1598</v>
      </c>
      <c r="C14" s="37">
        <v>1601</v>
      </c>
      <c r="D14" s="37">
        <v>1601</v>
      </c>
      <c r="E14" s="37">
        <v>1605</v>
      </c>
      <c r="F14" s="37">
        <v>1608</v>
      </c>
      <c r="G14" s="37">
        <v>1618</v>
      </c>
      <c r="H14" s="37">
        <v>1620</v>
      </c>
      <c r="I14" s="37">
        <v>1620</v>
      </c>
      <c r="J14" s="37">
        <v>1618</v>
      </c>
      <c r="K14" s="37">
        <v>1613</v>
      </c>
      <c r="L14" s="37">
        <v>1615</v>
      </c>
      <c r="M14" s="37">
        <v>1616</v>
      </c>
      <c r="N14" s="37">
        <v>1619</v>
      </c>
      <c r="O14" s="37">
        <v>1615</v>
      </c>
      <c r="P14" s="37">
        <v>1619</v>
      </c>
      <c r="Q14" s="37">
        <v>1627</v>
      </c>
      <c r="R14" s="37">
        <v>1631</v>
      </c>
      <c r="S14" s="37">
        <v>1632</v>
      </c>
      <c r="T14" s="37">
        <v>1638</v>
      </c>
      <c r="U14" s="37">
        <v>1640</v>
      </c>
      <c r="V14" s="37">
        <v>1645</v>
      </c>
      <c r="W14" s="37">
        <v>1651</v>
      </c>
      <c r="X14" s="37">
        <v>1651</v>
      </c>
      <c r="Y14" s="37">
        <v>1653</v>
      </c>
      <c r="Z14" s="37">
        <v>1658</v>
      </c>
      <c r="AA14" s="37">
        <v>1659</v>
      </c>
      <c r="AB14" s="37">
        <v>1665</v>
      </c>
      <c r="AC14" s="37">
        <v>1665</v>
      </c>
      <c r="AD14" s="37">
        <v>1668</v>
      </c>
      <c r="AE14" s="37">
        <v>1669</v>
      </c>
      <c r="AF14" s="37">
        <v>1668</v>
      </c>
      <c r="AG14" s="37">
        <v>1676</v>
      </c>
      <c r="AH14" s="37">
        <v>1684</v>
      </c>
      <c r="AI14" s="37">
        <v>1687</v>
      </c>
      <c r="AJ14" s="37">
        <v>1688</v>
      </c>
      <c r="AK14" s="37">
        <v>1692</v>
      </c>
      <c r="AL14" s="37">
        <v>1692</v>
      </c>
      <c r="AM14" s="37">
        <v>1699</v>
      </c>
      <c r="AN14" s="37">
        <v>1706</v>
      </c>
      <c r="AO14" s="37">
        <v>1709</v>
      </c>
      <c r="AP14" s="37">
        <v>1716</v>
      </c>
      <c r="AQ14" s="37">
        <v>1724</v>
      </c>
      <c r="AR14" s="37">
        <v>1725</v>
      </c>
      <c r="AS14" s="37">
        <v>1727</v>
      </c>
      <c r="AT14" s="37">
        <v>1727</v>
      </c>
      <c r="AU14" s="37">
        <v>1727</v>
      </c>
      <c r="AV14" s="37">
        <v>1746</v>
      </c>
      <c r="AW14" s="37">
        <v>1753</v>
      </c>
      <c r="AX14" s="37">
        <v>1751</v>
      </c>
      <c r="AY14" s="37">
        <v>1771</v>
      </c>
      <c r="AZ14" s="37">
        <v>1765</v>
      </c>
      <c r="BA14" s="37">
        <v>1771</v>
      </c>
      <c r="BB14" s="37">
        <v>1782</v>
      </c>
      <c r="BC14" s="37">
        <v>1776</v>
      </c>
      <c r="BD14" s="37">
        <v>1783</v>
      </c>
      <c r="BE14" s="37">
        <v>1789</v>
      </c>
      <c r="BF14" s="37">
        <v>1796</v>
      </c>
      <c r="BG14" s="37">
        <v>1805</v>
      </c>
      <c r="BH14" s="37">
        <v>1811</v>
      </c>
      <c r="BI14" s="37">
        <v>1810</v>
      </c>
      <c r="BJ14" s="37">
        <v>1819</v>
      </c>
      <c r="BK14" s="37">
        <v>1824</v>
      </c>
      <c r="BL14" s="37">
        <v>1827</v>
      </c>
      <c r="BM14" s="37">
        <v>1832</v>
      </c>
      <c r="BN14" s="37">
        <v>1836</v>
      </c>
      <c r="BO14" s="37">
        <v>1843</v>
      </c>
      <c r="BP14" s="37">
        <v>1852</v>
      </c>
      <c r="BQ14" s="37">
        <v>1858</v>
      </c>
      <c r="BR14" s="37">
        <v>1842</v>
      </c>
      <c r="BS14" s="37">
        <v>1790</v>
      </c>
      <c r="BT14" s="37">
        <v>1795</v>
      </c>
      <c r="BU14" s="38">
        <v>1827</v>
      </c>
    </row>
    <row r="15" spans="1:91" x14ac:dyDescent="0.45">
      <c r="A15" s="54">
        <v>44044</v>
      </c>
      <c r="B15" s="37">
        <v>1598</v>
      </c>
      <c r="C15" s="37">
        <v>1601</v>
      </c>
      <c r="D15" s="37">
        <v>1601</v>
      </c>
      <c r="E15" s="37">
        <v>1605</v>
      </c>
      <c r="F15" s="37">
        <v>1608</v>
      </c>
      <c r="G15" s="37">
        <v>1617</v>
      </c>
      <c r="H15" s="37">
        <v>1620</v>
      </c>
      <c r="I15" s="37">
        <v>1620</v>
      </c>
      <c r="J15" s="37">
        <v>1617</v>
      </c>
      <c r="K15" s="37">
        <v>1613</v>
      </c>
      <c r="L15" s="37">
        <v>1615</v>
      </c>
      <c r="M15" s="37">
        <v>1616</v>
      </c>
      <c r="N15" s="37">
        <v>1619</v>
      </c>
      <c r="O15" s="37">
        <v>1616</v>
      </c>
      <c r="P15" s="37">
        <v>1619</v>
      </c>
      <c r="Q15" s="37">
        <v>1627</v>
      </c>
      <c r="R15" s="37">
        <v>1631</v>
      </c>
      <c r="S15" s="37">
        <v>1632</v>
      </c>
      <c r="T15" s="37">
        <v>1638</v>
      </c>
      <c r="U15" s="37">
        <v>1640</v>
      </c>
      <c r="V15" s="37">
        <v>1645</v>
      </c>
      <c r="W15" s="37">
        <v>1650</v>
      </c>
      <c r="X15" s="37">
        <v>1651</v>
      </c>
      <c r="Y15" s="37">
        <v>1653</v>
      </c>
      <c r="Z15" s="37">
        <v>1658</v>
      </c>
      <c r="AA15" s="37">
        <v>1659</v>
      </c>
      <c r="AB15" s="37">
        <v>1665</v>
      </c>
      <c r="AC15" s="37">
        <v>1665</v>
      </c>
      <c r="AD15" s="37">
        <v>1667</v>
      </c>
      <c r="AE15" s="37">
        <v>1669</v>
      </c>
      <c r="AF15" s="37">
        <v>1668</v>
      </c>
      <c r="AG15" s="37">
        <v>1676</v>
      </c>
      <c r="AH15" s="37">
        <v>1684</v>
      </c>
      <c r="AI15" s="37">
        <v>1687</v>
      </c>
      <c r="AJ15" s="37">
        <v>1688</v>
      </c>
      <c r="AK15" s="37">
        <v>1693</v>
      </c>
      <c r="AL15" s="37">
        <v>1692</v>
      </c>
      <c r="AM15" s="37">
        <v>1699</v>
      </c>
      <c r="AN15" s="37">
        <v>1706</v>
      </c>
      <c r="AO15" s="37">
        <v>1709</v>
      </c>
      <c r="AP15" s="37">
        <v>1715</v>
      </c>
      <c r="AQ15" s="37">
        <v>1723</v>
      </c>
      <c r="AR15" s="37">
        <v>1724</v>
      </c>
      <c r="AS15" s="37">
        <v>1726</v>
      </c>
      <c r="AT15" s="37">
        <v>1727</v>
      </c>
      <c r="AU15" s="37">
        <v>1726</v>
      </c>
      <c r="AV15" s="37">
        <v>1745</v>
      </c>
      <c r="AW15" s="37">
        <v>1753</v>
      </c>
      <c r="AX15" s="37">
        <v>1750</v>
      </c>
      <c r="AY15" s="37">
        <v>1771</v>
      </c>
      <c r="AZ15" s="37">
        <v>1765</v>
      </c>
      <c r="BA15" s="37">
        <v>1771</v>
      </c>
      <c r="BB15" s="37">
        <v>1782</v>
      </c>
      <c r="BC15" s="37">
        <v>1776</v>
      </c>
      <c r="BD15" s="37">
        <v>1783</v>
      </c>
      <c r="BE15" s="37">
        <v>1789</v>
      </c>
      <c r="BF15" s="37">
        <v>1796</v>
      </c>
      <c r="BG15" s="37">
        <v>1805</v>
      </c>
      <c r="BH15" s="37">
        <v>1810</v>
      </c>
      <c r="BI15" s="37">
        <v>1810</v>
      </c>
      <c r="BJ15" s="37">
        <v>1818</v>
      </c>
      <c r="BK15" s="37">
        <v>1824</v>
      </c>
      <c r="BL15" s="37">
        <v>1827</v>
      </c>
      <c r="BM15" s="37">
        <v>1831</v>
      </c>
      <c r="BN15" s="37">
        <v>1835</v>
      </c>
      <c r="BO15" s="37">
        <v>1842</v>
      </c>
      <c r="BP15" s="37">
        <v>1851</v>
      </c>
      <c r="BQ15" s="37">
        <v>1858</v>
      </c>
      <c r="BR15" s="37">
        <v>1842</v>
      </c>
      <c r="BS15" s="37">
        <v>1789</v>
      </c>
      <c r="BT15" s="37">
        <v>1794</v>
      </c>
      <c r="BU15" s="37">
        <v>1830</v>
      </c>
      <c r="BV15" s="38">
        <v>1864</v>
      </c>
    </row>
    <row r="16" spans="1:91" x14ac:dyDescent="0.45">
      <c r="A16" s="54">
        <v>44075</v>
      </c>
      <c r="B16" s="37">
        <v>1598</v>
      </c>
      <c r="C16" s="37">
        <v>1601</v>
      </c>
      <c r="D16" s="37">
        <v>1601</v>
      </c>
      <c r="E16" s="37">
        <v>1605</v>
      </c>
      <c r="F16" s="37">
        <v>1608</v>
      </c>
      <c r="G16" s="37">
        <v>1617</v>
      </c>
      <c r="H16" s="37">
        <v>1620</v>
      </c>
      <c r="I16" s="37">
        <v>1620</v>
      </c>
      <c r="J16" s="37">
        <v>1617</v>
      </c>
      <c r="K16" s="37">
        <v>1613</v>
      </c>
      <c r="L16" s="37">
        <v>1615</v>
      </c>
      <c r="M16" s="37">
        <v>1616</v>
      </c>
      <c r="N16" s="37">
        <v>1619</v>
      </c>
      <c r="O16" s="37">
        <v>1616</v>
      </c>
      <c r="P16" s="37">
        <v>1619</v>
      </c>
      <c r="Q16" s="37">
        <v>1627</v>
      </c>
      <c r="R16" s="37">
        <v>1631</v>
      </c>
      <c r="S16" s="37">
        <v>1632</v>
      </c>
      <c r="T16" s="37">
        <v>1638</v>
      </c>
      <c r="U16" s="37">
        <v>1640</v>
      </c>
      <c r="V16" s="37">
        <v>1645</v>
      </c>
      <c r="W16" s="37">
        <v>1650</v>
      </c>
      <c r="X16" s="37">
        <v>1651</v>
      </c>
      <c r="Y16" s="37">
        <v>1653</v>
      </c>
      <c r="Z16" s="37">
        <v>1658</v>
      </c>
      <c r="AA16" s="37">
        <v>1659</v>
      </c>
      <c r="AB16" s="37">
        <v>1665</v>
      </c>
      <c r="AC16" s="37">
        <v>1665</v>
      </c>
      <c r="AD16" s="37">
        <v>1667</v>
      </c>
      <c r="AE16" s="37">
        <v>1669</v>
      </c>
      <c r="AF16" s="37">
        <v>1668</v>
      </c>
      <c r="AG16" s="37">
        <v>1676</v>
      </c>
      <c r="AH16" s="37">
        <v>1684</v>
      </c>
      <c r="AI16" s="37">
        <v>1687</v>
      </c>
      <c r="AJ16" s="37">
        <v>1688</v>
      </c>
      <c r="AK16" s="37">
        <v>1693</v>
      </c>
      <c r="AL16" s="37">
        <v>1693</v>
      </c>
      <c r="AM16" s="37">
        <v>1698</v>
      </c>
      <c r="AN16" s="37">
        <v>1706</v>
      </c>
      <c r="AO16" s="37">
        <v>1709</v>
      </c>
      <c r="AP16" s="37">
        <v>1715</v>
      </c>
      <c r="AQ16" s="37">
        <v>1723</v>
      </c>
      <c r="AR16" s="37">
        <v>1724</v>
      </c>
      <c r="AS16" s="37">
        <v>1726</v>
      </c>
      <c r="AT16" s="37">
        <v>1727</v>
      </c>
      <c r="AU16" s="37">
        <v>1727</v>
      </c>
      <c r="AV16" s="37">
        <v>1746</v>
      </c>
      <c r="AW16" s="37">
        <v>1754</v>
      </c>
      <c r="AX16" s="37">
        <v>1751</v>
      </c>
      <c r="AY16" s="37">
        <v>1770</v>
      </c>
      <c r="AZ16" s="37">
        <v>1764</v>
      </c>
      <c r="BA16" s="37">
        <v>1771</v>
      </c>
      <c r="BB16" s="37">
        <v>1781</v>
      </c>
      <c r="BC16" s="37">
        <v>1776</v>
      </c>
      <c r="BD16" s="37">
        <v>1783</v>
      </c>
      <c r="BE16" s="37">
        <v>1789</v>
      </c>
      <c r="BF16" s="37">
        <v>1796</v>
      </c>
      <c r="BG16" s="37">
        <v>1805</v>
      </c>
      <c r="BH16" s="37">
        <v>1811</v>
      </c>
      <c r="BI16" s="37">
        <v>1810</v>
      </c>
      <c r="BJ16" s="37">
        <v>1819</v>
      </c>
      <c r="BK16" s="37">
        <v>1823</v>
      </c>
      <c r="BL16" s="37">
        <v>1826</v>
      </c>
      <c r="BM16" s="37">
        <v>1831</v>
      </c>
      <c r="BN16" s="37">
        <v>1835</v>
      </c>
      <c r="BO16" s="37">
        <v>1842</v>
      </c>
      <c r="BP16" s="37">
        <v>1851</v>
      </c>
      <c r="BQ16" s="37">
        <v>1857</v>
      </c>
      <c r="BR16" s="37">
        <v>1842</v>
      </c>
      <c r="BS16" s="37">
        <v>1789</v>
      </c>
      <c r="BT16" s="37">
        <v>1794</v>
      </c>
      <c r="BU16" s="37">
        <v>1830</v>
      </c>
      <c r="BV16" s="37">
        <v>1862</v>
      </c>
      <c r="BW16" s="38">
        <v>1872</v>
      </c>
    </row>
    <row r="17" spans="1:91" x14ac:dyDescent="0.45">
      <c r="A17" s="54">
        <v>44105</v>
      </c>
      <c r="B17" s="37">
        <v>1598</v>
      </c>
      <c r="C17" s="37">
        <v>1601</v>
      </c>
      <c r="D17" s="37">
        <v>1601</v>
      </c>
      <c r="E17" s="37">
        <v>1605</v>
      </c>
      <c r="F17" s="37">
        <v>1608</v>
      </c>
      <c r="G17" s="37">
        <v>1617</v>
      </c>
      <c r="H17" s="37">
        <v>1620</v>
      </c>
      <c r="I17" s="37">
        <v>1620</v>
      </c>
      <c r="J17" s="37">
        <v>1617</v>
      </c>
      <c r="K17" s="37">
        <v>1612</v>
      </c>
      <c r="L17" s="37">
        <v>1615</v>
      </c>
      <c r="M17" s="37">
        <v>1616</v>
      </c>
      <c r="N17" s="37">
        <v>1619</v>
      </c>
      <c r="O17" s="37">
        <v>1616</v>
      </c>
      <c r="P17" s="37">
        <v>1619</v>
      </c>
      <c r="Q17" s="37">
        <v>1627</v>
      </c>
      <c r="R17" s="37">
        <v>1631</v>
      </c>
      <c r="S17" s="37">
        <v>1632</v>
      </c>
      <c r="T17" s="37">
        <v>1638</v>
      </c>
      <c r="U17" s="37">
        <v>1640</v>
      </c>
      <c r="V17" s="37">
        <v>1645</v>
      </c>
      <c r="W17" s="37">
        <v>1650</v>
      </c>
      <c r="X17" s="37">
        <v>1651</v>
      </c>
      <c r="Y17" s="37">
        <v>1653</v>
      </c>
      <c r="Z17" s="37">
        <v>1658</v>
      </c>
      <c r="AA17" s="37">
        <v>1659</v>
      </c>
      <c r="AB17" s="37">
        <v>1665</v>
      </c>
      <c r="AC17" s="37">
        <v>1665</v>
      </c>
      <c r="AD17" s="37">
        <v>1667</v>
      </c>
      <c r="AE17" s="37">
        <v>1669</v>
      </c>
      <c r="AF17" s="37">
        <v>1668</v>
      </c>
      <c r="AG17" s="37">
        <v>1676</v>
      </c>
      <c r="AH17" s="37">
        <v>1684</v>
      </c>
      <c r="AI17" s="37">
        <v>1686</v>
      </c>
      <c r="AJ17" s="37">
        <v>1688</v>
      </c>
      <c r="AK17" s="37">
        <v>1693</v>
      </c>
      <c r="AL17" s="37">
        <v>1693</v>
      </c>
      <c r="AM17" s="37">
        <v>1699</v>
      </c>
      <c r="AN17" s="37">
        <v>1706</v>
      </c>
      <c r="AO17" s="37">
        <v>1708</v>
      </c>
      <c r="AP17" s="37">
        <v>1715</v>
      </c>
      <c r="AQ17" s="37">
        <v>1723</v>
      </c>
      <c r="AR17" s="37">
        <v>1724</v>
      </c>
      <c r="AS17" s="37">
        <v>1726</v>
      </c>
      <c r="AT17" s="37">
        <v>1727</v>
      </c>
      <c r="AU17" s="37">
        <v>1726</v>
      </c>
      <c r="AV17" s="37">
        <v>1745</v>
      </c>
      <c r="AW17" s="37">
        <v>1754</v>
      </c>
      <c r="AX17" s="37">
        <v>1752</v>
      </c>
      <c r="AY17" s="37">
        <v>1770</v>
      </c>
      <c r="AZ17" s="37">
        <v>1764</v>
      </c>
      <c r="BA17" s="37">
        <v>1771</v>
      </c>
      <c r="BB17" s="37">
        <v>1781</v>
      </c>
      <c r="BC17" s="37">
        <v>1776</v>
      </c>
      <c r="BD17" s="37">
        <v>1783</v>
      </c>
      <c r="BE17" s="37">
        <v>1789</v>
      </c>
      <c r="BF17" s="37">
        <v>1796</v>
      </c>
      <c r="BG17" s="37">
        <v>1804</v>
      </c>
      <c r="BH17" s="37">
        <v>1810</v>
      </c>
      <c r="BI17" s="37">
        <v>1810</v>
      </c>
      <c r="BJ17" s="37">
        <v>1821</v>
      </c>
      <c r="BK17" s="37">
        <v>1823</v>
      </c>
      <c r="BL17" s="37">
        <v>1826</v>
      </c>
      <c r="BM17" s="37">
        <v>1831</v>
      </c>
      <c r="BN17" s="37">
        <v>1835</v>
      </c>
      <c r="BO17" s="37">
        <v>1842</v>
      </c>
      <c r="BP17" s="37">
        <v>1851</v>
      </c>
      <c r="BQ17" s="37">
        <v>1858</v>
      </c>
      <c r="BR17" s="37">
        <v>1842</v>
      </c>
      <c r="BS17" s="37">
        <v>1789</v>
      </c>
      <c r="BT17" s="37">
        <v>1793</v>
      </c>
      <c r="BU17" s="37">
        <v>1830</v>
      </c>
      <c r="BV17" s="37">
        <v>1863</v>
      </c>
      <c r="BW17" s="37">
        <v>1881</v>
      </c>
      <c r="BX17" s="38">
        <v>1905</v>
      </c>
    </row>
    <row r="18" spans="1:91" x14ac:dyDescent="0.45">
      <c r="A18" s="54">
        <v>44136</v>
      </c>
      <c r="B18" s="37">
        <v>1598</v>
      </c>
      <c r="C18" s="37">
        <v>1601</v>
      </c>
      <c r="D18" s="37">
        <v>1601</v>
      </c>
      <c r="E18" s="37">
        <v>1605</v>
      </c>
      <c r="F18" s="37">
        <v>1608</v>
      </c>
      <c r="G18" s="37">
        <v>1617</v>
      </c>
      <c r="H18" s="37">
        <v>1620</v>
      </c>
      <c r="I18" s="37">
        <v>1620</v>
      </c>
      <c r="J18" s="37">
        <v>1617</v>
      </c>
      <c r="K18" s="37">
        <v>1612</v>
      </c>
      <c r="L18" s="37">
        <v>1615</v>
      </c>
      <c r="M18" s="37">
        <v>1616</v>
      </c>
      <c r="N18" s="37">
        <v>1619</v>
      </c>
      <c r="O18" s="37">
        <v>1616</v>
      </c>
      <c r="P18" s="37">
        <v>1619</v>
      </c>
      <c r="Q18" s="37">
        <v>1627</v>
      </c>
      <c r="R18" s="37">
        <v>1631</v>
      </c>
      <c r="S18" s="37">
        <v>1632</v>
      </c>
      <c r="T18" s="37">
        <v>1638</v>
      </c>
      <c r="U18" s="37">
        <v>1640</v>
      </c>
      <c r="V18" s="37">
        <v>1645</v>
      </c>
      <c r="W18" s="37">
        <v>1650</v>
      </c>
      <c r="X18" s="37">
        <v>1651</v>
      </c>
      <c r="Y18" s="37">
        <v>1653</v>
      </c>
      <c r="Z18" s="37">
        <v>1658</v>
      </c>
      <c r="AA18" s="37">
        <v>1659</v>
      </c>
      <c r="AB18" s="37">
        <v>1665</v>
      </c>
      <c r="AC18" s="37">
        <v>1665</v>
      </c>
      <c r="AD18" s="37">
        <v>1667</v>
      </c>
      <c r="AE18" s="37">
        <v>1669</v>
      </c>
      <c r="AF18" s="37">
        <v>1668</v>
      </c>
      <c r="AG18" s="37">
        <v>1676</v>
      </c>
      <c r="AH18" s="37">
        <v>1684</v>
      </c>
      <c r="AI18" s="37">
        <v>1686</v>
      </c>
      <c r="AJ18" s="37">
        <v>1688</v>
      </c>
      <c r="AK18" s="37">
        <v>1693</v>
      </c>
      <c r="AL18" s="37">
        <v>1693</v>
      </c>
      <c r="AM18" s="37">
        <v>1699</v>
      </c>
      <c r="AN18" s="37">
        <v>1706</v>
      </c>
      <c r="AO18" s="37">
        <v>1708</v>
      </c>
      <c r="AP18" s="37">
        <v>1715</v>
      </c>
      <c r="AQ18" s="37">
        <v>1723</v>
      </c>
      <c r="AR18" s="37">
        <v>1724</v>
      </c>
      <c r="AS18" s="37">
        <v>1726</v>
      </c>
      <c r="AT18" s="37">
        <v>1727</v>
      </c>
      <c r="AU18" s="37">
        <v>1726</v>
      </c>
      <c r="AV18" s="37">
        <v>1745</v>
      </c>
      <c r="AW18" s="37">
        <v>1754</v>
      </c>
      <c r="AX18" s="37">
        <v>1752</v>
      </c>
      <c r="AY18" s="37">
        <v>1770</v>
      </c>
      <c r="AZ18" s="37">
        <v>1764</v>
      </c>
      <c r="BA18" s="37">
        <v>1771</v>
      </c>
      <c r="BB18" s="37">
        <v>1782</v>
      </c>
      <c r="BC18" s="37">
        <v>1776</v>
      </c>
      <c r="BD18" s="37">
        <v>1783</v>
      </c>
      <c r="BE18" s="37">
        <v>1789</v>
      </c>
      <c r="BF18" s="37">
        <v>1796</v>
      </c>
      <c r="BG18" s="37">
        <v>1804</v>
      </c>
      <c r="BH18" s="37">
        <v>1810</v>
      </c>
      <c r="BI18" s="37">
        <v>1810</v>
      </c>
      <c r="BJ18" s="37">
        <v>1820</v>
      </c>
      <c r="BK18" s="37">
        <v>1823</v>
      </c>
      <c r="BL18" s="37">
        <v>1826</v>
      </c>
      <c r="BM18" s="37">
        <v>1831</v>
      </c>
      <c r="BN18" s="37">
        <v>1835</v>
      </c>
      <c r="BO18" s="37">
        <v>1842</v>
      </c>
      <c r="BP18" s="37">
        <v>1851</v>
      </c>
      <c r="BQ18" s="37">
        <v>1858</v>
      </c>
      <c r="BR18" s="37">
        <v>1842</v>
      </c>
      <c r="BS18" s="37">
        <v>1788</v>
      </c>
      <c r="BT18" s="37">
        <v>1793</v>
      </c>
      <c r="BU18" s="37">
        <v>1830</v>
      </c>
      <c r="BV18" s="37">
        <v>1863</v>
      </c>
      <c r="BW18" s="37">
        <v>1880</v>
      </c>
      <c r="BX18" s="37">
        <v>1911</v>
      </c>
      <c r="BY18" s="38">
        <v>1916</v>
      </c>
    </row>
    <row r="19" spans="1:91" x14ac:dyDescent="0.45">
      <c r="A19" s="54">
        <v>44166</v>
      </c>
      <c r="B19" s="37">
        <v>1598</v>
      </c>
      <c r="C19" s="37">
        <v>1601</v>
      </c>
      <c r="D19" s="37">
        <v>1601</v>
      </c>
      <c r="E19" s="37">
        <v>1605</v>
      </c>
      <c r="F19" s="37">
        <v>1608</v>
      </c>
      <c r="G19" s="37">
        <v>1617</v>
      </c>
      <c r="H19" s="37">
        <v>1620</v>
      </c>
      <c r="I19" s="37">
        <v>1620</v>
      </c>
      <c r="J19" s="37">
        <v>1617</v>
      </c>
      <c r="K19" s="37">
        <v>1612</v>
      </c>
      <c r="L19" s="37">
        <v>1615</v>
      </c>
      <c r="M19" s="37">
        <v>1616</v>
      </c>
      <c r="N19" s="37">
        <v>1619</v>
      </c>
      <c r="O19" s="37">
        <v>1616</v>
      </c>
      <c r="P19" s="37">
        <v>1619</v>
      </c>
      <c r="Q19" s="37">
        <v>1627</v>
      </c>
      <c r="R19" s="37">
        <v>1631</v>
      </c>
      <c r="S19" s="37">
        <v>1632</v>
      </c>
      <c r="T19" s="37">
        <v>1638</v>
      </c>
      <c r="U19" s="37">
        <v>1640</v>
      </c>
      <c r="V19" s="37">
        <v>1645</v>
      </c>
      <c r="W19" s="37">
        <v>1650</v>
      </c>
      <c r="X19" s="37">
        <v>1651</v>
      </c>
      <c r="Y19" s="37">
        <v>1653</v>
      </c>
      <c r="Z19" s="37">
        <v>1658</v>
      </c>
      <c r="AA19" s="37">
        <v>1659</v>
      </c>
      <c r="AB19" s="37">
        <v>1665</v>
      </c>
      <c r="AC19" s="37">
        <v>1665</v>
      </c>
      <c r="AD19" s="37">
        <v>1668</v>
      </c>
      <c r="AE19" s="37">
        <v>1669</v>
      </c>
      <c r="AF19" s="37">
        <v>1668</v>
      </c>
      <c r="AG19" s="37">
        <v>1676</v>
      </c>
      <c r="AH19" s="37">
        <v>1684</v>
      </c>
      <c r="AI19" s="37">
        <v>1686</v>
      </c>
      <c r="AJ19" s="37">
        <v>1688</v>
      </c>
      <c r="AK19" s="37">
        <v>1693</v>
      </c>
      <c r="AL19" s="37">
        <v>1693</v>
      </c>
      <c r="AM19" s="37">
        <v>1698</v>
      </c>
      <c r="AN19" s="37">
        <v>1706</v>
      </c>
      <c r="AO19" s="37">
        <v>1708</v>
      </c>
      <c r="AP19" s="37">
        <v>1716</v>
      </c>
      <c r="AQ19" s="37">
        <v>1723</v>
      </c>
      <c r="AR19" s="37">
        <v>1724</v>
      </c>
      <c r="AS19" s="37">
        <v>1726</v>
      </c>
      <c r="AT19" s="37">
        <v>1727</v>
      </c>
      <c r="AU19" s="37">
        <v>1726</v>
      </c>
      <c r="AV19" s="37">
        <v>1745</v>
      </c>
      <c r="AW19" s="37">
        <v>1753</v>
      </c>
      <c r="AX19" s="37">
        <v>1752</v>
      </c>
      <c r="AY19" s="37">
        <v>1770</v>
      </c>
      <c r="AZ19" s="37">
        <v>1765</v>
      </c>
      <c r="BA19" s="37">
        <v>1770</v>
      </c>
      <c r="BB19" s="37">
        <v>1782</v>
      </c>
      <c r="BC19" s="37">
        <v>1776</v>
      </c>
      <c r="BD19" s="37">
        <v>1783</v>
      </c>
      <c r="BE19" s="37">
        <v>1789</v>
      </c>
      <c r="BF19" s="37">
        <v>1796</v>
      </c>
      <c r="BG19" s="37">
        <v>1805</v>
      </c>
      <c r="BH19" s="37">
        <v>1810</v>
      </c>
      <c r="BI19" s="37">
        <v>1810</v>
      </c>
      <c r="BJ19" s="37">
        <v>1820</v>
      </c>
      <c r="BK19" s="37">
        <v>1823</v>
      </c>
      <c r="BL19" s="37">
        <v>1827</v>
      </c>
      <c r="BM19" s="37">
        <v>1830</v>
      </c>
      <c r="BN19" s="37">
        <v>1836</v>
      </c>
      <c r="BO19" s="37">
        <v>1842</v>
      </c>
      <c r="BP19" s="37">
        <v>1851</v>
      </c>
      <c r="BQ19" s="37">
        <v>1858</v>
      </c>
      <c r="BR19" s="37">
        <v>1842</v>
      </c>
      <c r="BS19" s="37">
        <v>1788</v>
      </c>
      <c r="BT19" s="37">
        <v>1792</v>
      </c>
      <c r="BU19" s="37">
        <v>1829</v>
      </c>
      <c r="BV19" s="37">
        <v>1863</v>
      </c>
      <c r="BW19" s="37">
        <v>1879</v>
      </c>
      <c r="BX19" s="37">
        <v>1910</v>
      </c>
      <c r="BY19" s="37">
        <v>1919</v>
      </c>
      <c r="BZ19" s="38">
        <v>1921</v>
      </c>
    </row>
    <row r="20" spans="1:91" x14ac:dyDescent="0.45">
      <c r="A20" s="54">
        <v>44197</v>
      </c>
      <c r="B20" s="37">
        <v>1598</v>
      </c>
      <c r="C20" s="37">
        <v>1601</v>
      </c>
      <c r="D20" s="37">
        <v>1601</v>
      </c>
      <c r="E20" s="37">
        <v>1605</v>
      </c>
      <c r="F20" s="37">
        <v>1607</v>
      </c>
      <c r="G20" s="37">
        <v>1617</v>
      </c>
      <c r="H20" s="37">
        <v>1620</v>
      </c>
      <c r="I20" s="37">
        <v>1620</v>
      </c>
      <c r="J20" s="37">
        <v>1617</v>
      </c>
      <c r="K20" s="37">
        <v>1615</v>
      </c>
      <c r="L20" s="37">
        <v>1615</v>
      </c>
      <c r="M20" s="37">
        <v>1616</v>
      </c>
      <c r="N20" s="37">
        <v>1620</v>
      </c>
      <c r="O20" s="37">
        <v>1616</v>
      </c>
      <c r="P20" s="37">
        <v>1618</v>
      </c>
      <c r="Q20" s="37">
        <v>1626</v>
      </c>
      <c r="R20" s="37">
        <v>1630</v>
      </c>
      <c r="S20" s="37">
        <v>1631</v>
      </c>
      <c r="T20" s="37">
        <v>1638</v>
      </c>
      <c r="U20" s="37">
        <v>1640</v>
      </c>
      <c r="V20" s="37">
        <v>1645</v>
      </c>
      <c r="W20" s="37">
        <v>1653</v>
      </c>
      <c r="X20" s="37">
        <v>1651</v>
      </c>
      <c r="Y20" s="37">
        <v>1653</v>
      </c>
      <c r="Z20" s="37">
        <v>1659</v>
      </c>
      <c r="AA20" s="37">
        <v>1660</v>
      </c>
      <c r="AB20" s="37">
        <v>1664</v>
      </c>
      <c r="AC20" s="37">
        <v>1663</v>
      </c>
      <c r="AD20" s="37">
        <v>1666</v>
      </c>
      <c r="AE20" s="37">
        <v>1667</v>
      </c>
      <c r="AF20" s="37">
        <v>1667</v>
      </c>
      <c r="AG20" s="37">
        <v>1676</v>
      </c>
      <c r="AH20" s="37">
        <v>1685</v>
      </c>
      <c r="AI20" s="37">
        <v>1691</v>
      </c>
      <c r="AJ20" s="37">
        <v>1690</v>
      </c>
      <c r="AK20" s="37">
        <v>1693</v>
      </c>
      <c r="AL20" s="37">
        <v>1694</v>
      </c>
      <c r="AM20" s="37">
        <v>1699</v>
      </c>
      <c r="AN20" s="37">
        <v>1704</v>
      </c>
      <c r="AO20" s="37">
        <v>1706</v>
      </c>
      <c r="AP20" s="37">
        <v>1714</v>
      </c>
      <c r="AQ20" s="37">
        <v>1721</v>
      </c>
      <c r="AR20" s="37">
        <v>1723</v>
      </c>
      <c r="AS20" s="37">
        <v>1726</v>
      </c>
      <c r="AT20" s="37">
        <v>1729</v>
      </c>
      <c r="AU20" s="37">
        <v>1732</v>
      </c>
      <c r="AV20" s="37">
        <v>1748</v>
      </c>
      <c r="AW20" s="37">
        <v>1755</v>
      </c>
      <c r="AX20" s="37">
        <v>1752</v>
      </c>
      <c r="AY20" s="37">
        <v>1771</v>
      </c>
      <c r="AZ20" s="37">
        <v>1761</v>
      </c>
      <c r="BA20" s="37">
        <v>1767</v>
      </c>
      <c r="BB20" s="37">
        <v>1779</v>
      </c>
      <c r="BC20" s="37">
        <v>1774</v>
      </c>
      <c r="BD20" s="37">
        <v>1781</v>
      </c>
      <c r="BE20" s="37">
        <v>1788</v>
      </c>
      <c r="BF20" s="37">
        <v>1799</v>
      </c>
      <c r="BG20" s="37">
        <v>1812</v>
      </c>
      <c r="BH20" s="37">
        <v>1815</v>
      </c>
      <c r="BI20" s="37">
        <v>1812</v>
      </c>
      <c r="BJ20" s="37">
        <v>1820</v>
      </c>
      <c r="BK20" s="37">
        <v>1824</v>
      </c>
      <c r="BL20" s="37">
        <v>1821</v>
      </c>
      <c r="BM20" s="37">
        <v>1826</v>
      </c>
      <c r="BN20" s="37">
        <v>1833</v>
      </c>
      <c r="BO20" s="37">
        <v>1839</v>
      </c>
      <c r="BP20" s="37">
        <v>1848</v>
      </c>
      <c r="BQ20" s="37">
        <v>1857</v>
      </c>
      <c r="BR20" s="37">
        <v>1846</v>
      </c>
      <c r="BS20" s="37">
        <v>1797</v>
      </c>
      <c r="BT20" s="37">
        <v>1798</v>
      </c>
      <c r="BU20" s="37">
        <v>1831</v>
      </c>
      <c r="BV20" s="37">
        <v>1862</v>
      </c>
      <c r="BW20" s="37">
        <v>1881</v>
      </c>
      <c r="BX20" s="37">
        <v>1903</v>
      </c>
      <c r="BY20" s="37">
        <v>1914</v>
      </c>
      <c r="BZ20" s="37">
        <v>1920</v>
      </c>
      <c r="CA20" s="38">
        <v>1930</v>
      </c>
    </row>
    <row r="21" spans="1:91" x14ac:dyDescent="0.45">
      <c r="A21" s="54">
        <v>44228</v>
      </c>
      <c r="B21" s="37">
        <v>1598</v>
      </c>
      <c r="C21" s="37">
        <v>1601</v>
      </c>
      <c r="D21" s="37">
        <v>1601</v>
      </c>
      <c r="E21" s="37">
        <v>1605</v>
      </c>
      <c r="F21" s="37">
        <v>1607</v>
      </c>
      <c r="G21" s="37">
        <v>1617</v>
      </c>
      <c r="H21" s="37">
        <v>1620</v>
      </c>
      <c r="I21" s="37">
        <v>1620</v>
      </c>
      <c r="J21" s="37">
        <v>1618</v>
      </c>
      <c r="K21" s="37">
        <v>1614</v>
      </c>
      <c r="L21" s="37">
        <v>1615</v>
      </c>
      <c r="M21" s="37">
        <v>1616</v>
      </c>
      <c r="N21" s="37">
        <v>1620</v>
      </c>
      <c r="O21" s="37">
        <v>1616</v>
      </c>
      <c r="P21" s="37">
        <v>1618</v>
      </c>
      <c r="Q21" s="37">
        <v>1626</v>
      </c>
      <c r="R21" s="37">
        <v>1630</v>
      </c>
      <c r="S21" s="37">
        <v>1631</v>
      </c>
      <c r="T21" s="37">
        <v>1638</v>
      </c>
      <c r="U21" s="37">
        <v>1640</v>
      </c>
      <c r="V21" s="37">
        <v>1645</v>
      </c>
      <c r="W21" s="37">
        <v>1653</v>
      </c>
      <c r="X21" s="37">
        <v>1652</v>
      </c>
      <c r="Y21" s="37">
        <v>1654</v>
      </c>
      <c r="Z21" s="37">
        <v>1659</v>
      </c>
      <c r="AA21" s="37">
        <v>1660</v>
      </c>
      <c r="AB21" s="37">
        <v>1664</v>
      </c>
      <c r="AC21" s="37">
        <v>1663</v>
      </c>
      <c r="AD21" s="37">
        <v>1666</v>
      </c>
      <c r="AE21" s="37">
        <v>1667</v>
      </c>
      <c r="AF21" s="37">
        <v>1668</v>
      </c>
      <c r="AG21" s="37">
        <v>1676</v>
      </c>
      <c r="AH21" s="37">
        <v>1686</v>
      </c>
      <c r="AI21" s="37">
        <v>1690</v>
      </c>
      <c r="AJ21" s="37">
        <v>1690</v>
      </c>
      <c r="AK21" s="37">
        <v>1694</v>
      </c>
      <c r="AL21" s="37">
        <v>1694</v>
      </c>
      <c r="AM21" s="37">
        <v>1699</v>
      </c>
      <c r="AN21" s="37">
        <v>1703</v>
      </c>
      <c r="AO21" s="37">
        <v>1706</v>
      </c>
      <c r="AP21" s="37">
        <v>1713</v>
      </c>
      <c r="AQ21" s="37">
        <v>1721</v>
      </c>
      <c r="AR21" s="37">
        <v>1723</v>
      </c>
      <c r="AS21" s="37">
        <v>1727</v>
      </c>
      <c r="AT21" s="37">
        <v>1729</v>
      </c>
      <c r="AU21" s="37">
        <v>1731</v>
      </c>
      <c r="AV21" s="37">
        <v>1749</v>
      </c>
      <c r="AW21" s="37">
        <v>1756</v>
      </c>
      <c r="AX21" s="37">
        <v>1752</v>
      </c>
      <c r="AY21" s="37">
        <v>1771</v>
      </c>
      <c r="AZ21" s="37">
        <v>1761</v>
      </c>
      <c r="BA21" s="37">
        <v>1767</v>
      </c>
      <c r="BB21" s="37">
        <v>1778</v>
      </c>
      <c r="BC21" s="37">
        <v>1773</v>
      </c>
      <c r="BD21" s="37">
        <v>1781</v>
      </c>
      <c r="BE21" s="37">
        <v>1790</v>
      </c>
      <c r="BF21" s="37">
        <v>1800</v>
      </c>
      <c r="BG21" s="37">
        <v>1811</v>
      </c>
      <c r="BH21" s="37">
        <v>1815</v>
      </c>
      <c r="BI21" s="37">
        <v>1813</v>
      </c>
      <c r="BJ21" s="37">
        <v>1820</v>
      </c>
      <c r="BK21" s="37">
        <v>1824</v>
      </c>
      <c r="BL21" s="37">
        <v>1821</v>
      </c>
      <c r="BM21" s="37">
        <v>1825</v>
      </c>
      <c r="BN21" s="37">
        <v>1832</v>
      </c>
      <c r="BO21" s="37">
        <v>1839</v>
      </c>
      <c r="BP21" s="37">
        <v>1849</v>
      </c>
      <c r="BQ21" s="37">
        <v>1859</v>
      </c>
      <c r="BR21" s="37">
        <v>1846</v>
      </c>
      <c r="BS21" s="37">
        <v>1795</v>
      </c>
      <c r="BT21" s="37">
        <v>1798</v>
      </c>
      <c r="BU21" s="37">
        <v>1831</v>
      </c>
      <c r="BV21" s="37">
        <v>1861</v>
      </c>
      <c r="BW21" s="37">
        <v>1880</v>
      </c>
      <c r="BX21" s="37">
        <v>1902</v>
      </c>
      <c r="BY21" s="37">
        <v>1912</v>
      </c>
      <c r="BZ21" s="37">
        <v>1917</v>
      </c>
      <c r="CA21" s="37">
        <v>1931</v>
      </c>
      <c r="CB21" s="38">
        <v>1923</v>
      </c>
    </row>
    <row r="22" spans="1:91" x14ac:dyDescent="0.45">
      <c r="A22" s="54">
        <v>44256</v>
      </c>
      <c r="B22" s="37">
        <v>1598</v>
      </c>
      <c r="C22" s="37">
        <v>1601</v>
      </c>
      <c r="D22" s="37">
        <v>1601</v>
      </c>
      <c r="E22" s="37">
        <v>1605</v>
      </c>
      <c r="F22" s="37">
        <v>1607</v>
      </c>
      <c r="G22" s="37">
        <v>1616</v>
      </c>
      <c r="H22" s="37">
        <v>1620</v>
      </c>
      <c r="I22" s="37">
        <v>1620</v>
      </c>
      <c r="J22" s="37">
        <v>1618</v>
      </c>
      <c r="K22" s="37">
        <v>1615</v>
      </c>
      <c r="L22" s="37">
        <v>1615</v>
      </c>
      <c r="M22" s="37">
        <v>1616</v>
      </c>
      <c r="N22" s="37">
        <v>1620</v>
      </c>
      <c r="O22" s="37">
        <v>1616</v>
      </c>
      <c r="P22" s="37">
        <v>1618</v>
      </c>
      <c r="Q22" s="37">
        <v>1626</v>
      </c>
      <c r="R22" s="37">
        <v>1629</v>
      </c>
      <c r="S22" s="37">
        <v>1631</v>
      </c>
      <c r="T22" s="37">
        <v>1638</v>
      </c>
      <c r="U22" s="37">
        <v>1640</v>
      </c>
      <c r="V22" s="37">
        <v>1645</v>
      </c>
      <c r="W22" s="37">
        <v>1654</v>
      </c>
      <c r="X22" s="37">
        <v>1652</v>
      </c>
      <c r="Y22" s="37">
        <v>1653</v>
      </c>
      <c r="Z22" s="37">
        <v>1659</v>
      </c>
      <c r="AA22" s="37">
        <v>1660</v>
      </c>
      <c r="AB22" s="37">
        <v>1664</v>
      </c>
      <c r="AC22" s="37">
        <v>1663</v>
      </c>
      <c r="AD22" s="37">
        <v>1666</v>
      </c>
      <c r="AE22" s="37">
        <v>1667</v>
      </c>
      <c r="AF22" s="37">
        <v>1667</v>
      </c>
      <c r="AG22" s="37">
        <v>1676</v>
      </c>
      <c r="AH22" s="37">
        <v>1686</v>
      </c>
      <c r="AI22" s="37">
        <v>1692</v>
      </c>
      <c r="AJ22" s="37">
        <v>1690</v>
      </c>
      <c r="AK22" s="37">
        <v>1693</v>
      </c>
      <c r="AL22" s="37">
        <v>1694</v>
      </c>
      <c r="AM22" s="37">
        <v>1700</v>
      </c>
      <c r="AN22" s="37">
        <v>1703</v>
      </c>
      <c r="AO22" s="37">
        <v>1706</v>
      </c>
      <c r="AP22" s="37">
        <v>1713</v>
      </c>
      <c r="AQ22" s="37">
        <v>1721</v>
      </c>
      <c r="AR22" s="37">
        <v>1723</v>
      </c>
      <c r="AS22" s="37">
        <v>1727</v>
      </c>
      <c r="AT22" s="37">
        <v>1729</v>
      </c>
      <c r="AU22" s="37">
        <v>1733</v>
      </c>
      <c r="AV22" s="37">
        <v>1749</v>
      </c>
      <c r="AW22" s="37">
        <v>1754</v>
      </c>
      <c r="AX22" s="37">
        <v>1752</v>
      </c>
      <c r="AY22" s="37">
        <v>1771</v>
      </c>
      <c r="AZ22" s="37">
        <v>1761</v>
      </c>
      <c r="BA22" s="37">
        <v>1767</v>
      </c>
      <c r="BB22" s="37">
        <v>1778</v>
      </c>
      <c r="BC22" s="37">
        <v>1773</v>
      </c>
      <c r="BD22" s="37">
        <v>1781</v>
      </c>
      <c r="BE22" s="37">
        <v>1789</v>
      </c>
      <c r="BF22" s="37">
        <v>1800</v>
      </c>
      <c r="BG22" s="37">
        <v>1814</v>
      </c>
      <c r="BH22" s="37">
        <v>1816</v>
      </c>
      <c r="BI22" s="37">
        <v>1811</v>
      </c>
      <c r="BJ22" s="37">
        <v>1820</v>
      </c>
      <c r="BK22" s="37">
        <v>1824</v>
      </c>
      <c r="BL22" s="37">
        <v>1821</v>
      </c>
      <c r="BM22" s="37">
        <v>1825</v>
      </c>
      <c r="BN22" s="37">
        <v>1831</v>
      </c>
      <c r="BO22" s="37">
        <v>1838</v>
      </c>
      <c r="BP22" s="37">
        <v>1848</v>
      </c>
      <c r="BQ22" s="37">
        <v>1858</v>
      </c>
      <c r="BR22" s="37">
        <v>1846</v>
      </c>
      <c r="BS22" s="37">
        <v>1797</v>
      </c>
      <c r="BT22" s="37">
        <v>1799</v>
      </c>
      <c r="BU22" s="37">
        <v>1829</v>
      </c>
      <c r="BV22" s="37">
        <v>1860</v>
      </c>
      <c r="BW22" s="37">
        <v>1879</v>
      </c>
      <c r="BX22" s="37">
        <v>1901</v>
      </c>
      <c r="BY22" s="37">
        <v>1911</v>
      </c>
      <c r="BZ22" s="37">
        <v>1915</v>
      </c>
      <c r="CA22" s="37">
        <v>1929</v>
      </c>
      <c r="CB22" s="37">
        <v>1924</v>
      </c>
      <c r="CC22" s="38">
        <v>1930</v>
      </c>
    </row>
    <row r="23" spans="1:91" x14ac:dyDescent="0.45">
      <c r="A23" s="54">
        <v>44287</v>
      </c>
      <c r="B23" s="37">
        <v>1598</v>
      </c>
      <c r="C23" s="37">
        <v>1601</v>
      </c>
      <c r="D23" s="37">
        <v>1601</v>
      </c>
      <c r="E23" s="37">
        <v>1605</v>
      </c>
      <c r="F23" s="37">
        <v>1607</v>
      </c>
      <c r="G23" s="37">
        <v>1617</v>
      </c>
      <c r="H23" s="37">
        <v>1620</v>
      </c>
      <c r="I23" s="37">
        <v>1620</v>
      </c>
      <c r="J23" s="37">
        <v>1617</v>
      </c>
      <c r="K23" s="37">
        <v>1614</v>
      </c>
      <c r="L23" s="37">
        <v>1615</v>
      </c>
      <c r="M23" s="37">
        <v>1616</v>
      </c>
      <c r="N23" s="37">
        <v>1620</v>
      </c>
      <c r="O23" s="37">
        <v>1616</v>
      </c>
      <c r="P23" s="37">
        <v>1618</v>
      </c>
      <c r="Q23" s="37">
        <v>1626</v>
      </c>
      <c r="R23" s="37">
        <v>1630</v>
      </c>
      <c r="S23" s="37">
        <v>1631</v>
      </c>
      <c r="T23" s="37">
        <v>1638</v>
      </c>
      <c r="U23" s="37">
        <v>1640</v>
      </c>
      <c r="V23" s="37">
        <v>1645</v>
      </c>
      <c r="W23" s="37">
        <v>1653</v>
      </c>
      <c r="X23" s="37">
        <v>1652</v>
      </c>
      <c r="Y23" s="37">
        <v>1654</v>
      </c>
      <c r="Z23" s="37">
        <v>1659</v>
      </c>
      <c r="AA23" s="37">
        <v>1660</v>
      </c>
      <c r="AB23" s="37">
        <v>1664</v>
      </c>
      <c r="AC23" s="37">
        <v>1663</v>
      </c>
      <c r="AD23" s="37">
        <v>1666</v>
      </c>
      <c r="AE23" s="37">
        <v>1667</v>
      </c>
      <c r="AF23" s="37">
        <v>1667</v>
      </c>
      <c r="AG23" s="37">
        <v>1676</v>
      </c>
      <c r="AH23" s="37">
        <v>1686</v>
      </c>
      <c r="AI23" s="37">
        <v>1690</v>
      </c>
      <c r="AJ23" s="37">
        <v>1691</v>
      </c>
      <c r="AK23" s="37">
        <v>1694</v>
      </c>
      <c r="AL23" s="37">
        <v>1694</v>
      </c>
      <c r="AM23" s="37">
        <v>1700</v>
      </c>
      <c r="AN23" s="37">
        <v>1704</v>
      </c>
      <c r="AO23" s="37">
        <v>1706</v>
      </c>
      <c r="AP23" s="37">
        <v>1713</v>
      </c>
      <c r="AQ23" s="37">
        <v>1721</v>
      </c>
      <c r="AR23" s="37">
        <v>1723</v>
      </c>
      <c r="AS23" s="37">
        <v>1726</v>
      </c>
      <c r="AT23" s="37">
        <v>1729</v>
      </c>
      <c r="AU23" s="37">
        <v>1731</v>
      </c>
      <c r="AV23" s="37">
        <v>1750</v>
      </c>
      <c r="AW23" s="37">
        <v>1756</v>
      </c>
      <c r="AX23" s="37">
        <v>1752</v>
      </c>
      <c r="AY23" s="37">
        <v>1772</v>
      </c>
      <c r="AZ23" s="37">
        <v>1761</v>
      </c>
      <c r="BA23" s="37">
        <v>1767</v>
      </c>
      <c r="BB23" s="37">
        <v>1779</v>
      </c>
      <c r="BC23" s="37">
        <v>1773</v>
      </c>
      <c r="BD23" s="37">
        <v>1781</v>
      </c>
      <c r="BE23" s="37">
        <v>1789</v>
      </c>
      <c r="BF23" s="37">
        <v>1799</v>
      </c>
      <c r="BG23" s="37">
        <v>1811</v>
      </c>
      <c r="BH23" s="37">
        <v>1816</v>
      </c>
      <c r="BI23" s="37">
        <v>1813</v>
      </c>
      <c r="BJ23" s="37">
        <v>1819</v>
      </c>
      <c r="BK23" s="37">
        <v>1824</v>
      </c>
      <c r="BL23" s="37">
        <v>1821</v>
      </c>
      <c r="BM23" s="37">
        <v>1825</v>
      </c>
      <c r="BN23" s="37">
        <v>1831</v>
      </c>
      <c r="BO23" s="37">
        <v>1837</v>
      </c>
      <c r="BP23" s="37">
        <v>1849</v>
      </c>
      <c r="BQ23" s="37">
        <v>1857</v>
      </c>
      <c r="BR23" s="37">
        <v>1845</v>
      </c>
      <c r="BS23" s="37">
        <v>1795</v>
      </c>
      <c r="BT23" s="37">
        <v>1799</v>
      </c>
      <c r="BU23" s="37">
        <v>1831</v>
      </c>
      <c r="BV23" s="37">
        <v>1859</v>
      </c>
      <c r="BW23" s="37">
        <v>1880</v>
      </c>
      <c r="BX23" s="37">
        <v>1901</v>
      </c>
      <c r="BY23" s="37">
        <v>1912</v>
      </c>
      <c r="BZ23" s="37">
        <v>1916</v>
      </c>
      <c r="CA23" s="37">
        <v>1929</v>
      </c>
      <c r="CB23" s="37">
        <v>1926</v>
      </c>
      <c r="CC23" s="37">
        <v>1937</v>
      </c>
      <c r="CD23" s="38">
        <v>1945</v>
      </c>
    </row>
    <row r="24" spans="1:91" x14ac:dyDescent="0.45">
      <c r="A24" s="54">
        <v>44317</v>
      </c>
      <c r="B24" s="37">
        <v>1598</v>
      </c>
      <c r="C24" s="37">
        <v>1601</v>
      </c>
      <c r="D24" s="37">
        <v>1601</v>
      </c>
      <c r="E24" s="37">
        <v>1605</v>
      </c>
      <c r="F24" s="37">
        <v>1608</v>
      </c>
      <c r="G24" s="37">
        <v>1617</v>
      </c>
      <c r="H24" s="37">
        <v>1620</v>
      </c>
      <c r="I24" s="37">
        <v>1620</v>
      </c>
      <c r="J24" s="37">
        <v>1618</v>
      </c>
      <c r="K24" s="37">
        <v>1613</v>
      </c>
      <c r="L24" s="37">
        <v>1615</v>
      </c>
      <c r="M24" s="37">
        <v>1616</v>
      </c>
      <c r="N24" s="37">
        <v>1620</v>
      </c>
      <c r="O24" s="37">
        <v>1616</v>
      </c>
      <c r="P24" s="37">
        <v>1618</v>
      </c>
      <c r="Q24" s="37">
        <v>1626</v>
      </c>
      <c r="R24" s="37">
        <v>1630</v>
      </c>
      <c r="S24" s="37">
        <v>1631</v>
      </c>
      <c r="T24" s="37">
        <v>1638</v>
      </c>
      <c r="U24" s="37">
        <v>1640</v>
      </c>
      <c r="V24" s="37">
        <v>1645</v>
      </c>
      <c r="W24" s="37">
        <v>1652</v>
      </c>
      <c r="X24" s="37">
        <v>1651</v>
      </c>
      <c r="Y24" s="37">
        <v>1654</v>
      </c>
      <c r="Z24" s="37">
        <v>1659</v>
      </c>
      <c r="AA24" s="37">
        <v>1660</v>
      </c>
      <c r="AB24" s="37">
        <v>1664</v>
      </c>
      <c r="AC24" s="37">
        <v>1663</v>
      </c>
      <c r="AD24" s="37">
        <v>1666</v>
      </c>
      <c r="AE24" s="37">
        <v>1667</v>
      </c>
      <c r="AF24" s="37">
        <v>1668</v>
      </c>
      <c r="AG24" s="37">
        <v>1677</v>
      </c>
      <c r="AH24" s="37">
        <v>1686</v>
      </c>
      <c r="AI24" s="37">
        <v>1689</v>
      </c>
      <c r="AJ24" s="37">
        <v>1690</v>
      </c>
      <c r="AK24" s="37">
        <v>1694</v>
      </c>
      <c r="AL24" s="37">
        <v>1694</v>
      </c>
      <c r="AM24" s="37">
        <v>1699</v>
      </c>
      <c r="AN24" s="37">
        <v>1704</v>
      </c>
      <c r="AO24" s="37">
        <v>1706</v>
      </c>
      <c r="AP24" s="37">
        <v>1714</v>
      </c>
      <c r="AQ24" s="37">
        <v>1721</v>
      </c>
      <c r="AR24" s="37">
        <v>1724</v>
      </c>
      <c r="AS24" s="37">
        <v>1727</v>
      </c>
      <c r="AT24" s="37">
        <v>1730</v>
      </c>
      <c r="AU24" s="37">
        <v>1730</v>
      </c>
      <c r="AV24" s="37">
        <v>1749</v>
      </c>
      <c r="AW24" s="37">
        <v>1756</v>
      </c>
      <c r="AX24" s="37">
        <v>1751</v>
      </c>
      <c r="AY24" s="37">
        <v>1771</v>
      </c>
      <c r="AZ24" s="37">
        <v>1761</v>
      </c>
      <c r="BA24" s="37">
        <v>1767</v>
      </c>
      <c r="BB24" s="37">
        <v>1779</v>
      </c>
      <c r="BC24" s="37">
        <v>1773</v>
      </c>
      <c r="BD24" s="37">
        <v>1782</v>
      </c>
      <c r="BE24" s="37">
        <v>1790</v>
      </c>
      <c r="BF24" s="37">
        <v>1801</v>
      </c>
      <c r="BG24" s="37">
        <v>1809</v>
      </c>
      <c r="BH24" s="37">
        <v>1815</v>
      </c>
      <c r="BI24" s="37">
        <v>1812</v>
      </c>
      <c r="BJ24" s="37">
        <v>1819</v>
      </c>
      <c r="BK24" s="37">
        <v>1824</v>
      </c>
      <c r="BL24" s="37">
        <v>1820</v>
      </c>
      <c r="BM24" s="37">
        <v>1825</v>
      </c>
      <c r="BN24" s="37">
        <v>1832</v>
      </c>
      <c r="BO24" s="37">
        <v>1837</v>
      </c>
      <c r="BP24" s="37">
        <v>1849</v>
      </c>
      <c r="BQ24" s="37">
        <v>1859</v>
      </c>
      <c r="BR24" s="37">
        <v>1847</v>
      </c>
      <c r="BS24" s="37">
        <v>1792</v>
      </c>
      <c r="BT24" s="37">
        <v>1797</v>
      </c>
      <c r="BU24" s="37">
        <v>1830</v>
      </c>
      <c r="BV24" s="37">
        <v>1858</v>
      </c>
      <c r="BW24" s="37">
        <v>1878</v>
      </c>
      <c r="BX24" s="37">
        <v>1900</v>
      </c>
      <c r="BY24" s="37">
        <v>1911</v>
      </c>
      <c r="BZ24" s="37">
        <v>1916</v>
      </c>
      <c r="CA24" s="37">
        <v>1929</v>
      </c>
      <c r="CB24" s="37">
        <v>1927</v>
      </c>
      <c r="CC24" s="37">
        <v>1939</v>
      </c>
      <c r="CD24" s="37">
        <v>1950</v>
      </c>
      <c r="CE24" s="38">
        <v>1967</v>
      </c>
    </row>
    <row r="25" spans="1:91" x14ac:dyDescent="0.45">
      <c r="A25" s="54">
        <v>44348</v>
      </c>
      <c r="B25" s="37">
        <v>1598</v>
      </c>
      <c r="C25" s="37">
        <v>1601</v>
      </c>
      <c r="D25" s="37">
        <v>1601</v>
      </c>
      <c r="E25" s="37">
        <v>1605</v>
      </c>
      <c r="F25" s="37">
        <v>1608</v>
      </c>
      <c r="G25" s="37">
        <v>1617</v>
      </c>
      <c r="H25" s="37">
        <v>1620</v>
      </c>
      <c r="I25" s="37">
        <v>1620</v>
      </c>
      <c r="J25" s="37">
        <v>1618</v>
      </c>
      <c r="K25" s="37">
        <v>1613</v>
      </c>
      <c r="L25" s="37">
        <v>1615</v>
      </c>
      <c r="M25" s="37">
        <v>1616</v>
      </c>
      <c r="N25" s="37">
        <v>1620</v>
      </c>
      <c r="O25" s="37">
        <v>1616</v>
      </c>
      <c r="P25" s="37">
        <v>1618</v>
      </c>
      <c r="Q25" s="37">
        <v>1626</v>
      </c>
      <c r="R25" s="37">
        <v>1630</v>
      </c>
      <c r="S25" s="37">
        <v>1631</v>
      </c>
      <c r="T25" s="37">
        <v>1638</v>
      </c>
      <c r="U25" s="37">
        <v>1640</v>
      </c>
      <c r="V25" s="37">
        <v>1645</v>
      </c>
      <c r="W25" s="37">
        <v>1652</v>
      </c>
      <c r="X25" s="37">
        <v>1652</v>
      </c>
      <c r="Y25" s="37">
        <v>1654</v>
      </c>
      <c r="Z25" s="37">
        <v>1659</v>
      </c>
      <c r="AA25" s="37">
        <v>1660</v>
      </c>
      <c r="AB25" s="37">
        <v>1664</v>
      </c>
      <c r="AC25" s="37">
        <v>1663</v>
      </c>
      <c r="AD25" s="37">
        <v>1666</v>
      </c>
      <c r="AE25" s="37">
        <v>1667</v>
      </c>
      <c r="AF25" s="37">
        <v>1668</v>
      </c>
      <c r="AG25" s="37">
        <v>1677</v>
      </c>
      <c r="AH25" s="37">
        <v>1686</v>
      </c>
      <c r="AI25" s="37">
        <v>1689</v>
      </c>
      <c r="AJ25" s="37">
        <v>1690</v>
      </c>
      <c r="AK25" s="37">
        <v>1695</v>
      </c>
      <c r="AL25" s="37">
        <v>1693</v>
      </c>
      <c r="AM25" s="37">
        <v>1699</v>
      </c>
      <c r="AN25" s="37">
        <v>1703</v>
      </c>
      <c r="AO25" s="37">
        <v>1706</v>
      </c>
      <c r="AP25" s="37">
        <v>1713</v>
      </c>
      <c r="AQ25" s="37">
        <v>1721</v>
      </c>
      <c r="AR25" s="37">
        <v>1723</v>
      </c>
      <c r="AS25" s="37">
        <v>1727</v>
      </c>
      <c r="AT25" s="37">
        <v>1730</v>
      </c>
      <c r="AU25" s="37">
        <v>1730</v>
      </c>
      <c r="AV25" s="37">
        <v>1749</v>
      </c>
      <c r="AW25" s="37">
        <v>1756</v>
      </c>
      <c r="AX25" s="37">
        <v>1751</v>
      </c>
      <c r="AY25" s="37">
        <v>1771</v>
      </c>
      <c r="AZ25" s="37">
        <v>1760</v>
      </c>
      <c r="BA25" s="37">
        <v>1767</v>
      </c>
      <c r="BB25" s="37">
        <v>1779</v>
      </c>
      <c r="BC25" s="37">
        <v>1773</v>
      </c>
      <c r="BD25" s="37">
        <v>1782</v>
      </c>
      <c r="BE25" s="37">
        <v>1790</v>
      </c>
      <c r="BF25" s="37">
        <v>1801</v>
      </c>
      <c r="BG25" s="37">
        <v>1810</v>
      </c>
      <c r="BH25" s="37">
        <v>1815</v>
      </c>
      <c r="BI25" s="37">
        <v>1813</v>
      </c>
      <c r="BJ25" s="37">
        <v>1818</v>
      </c>
      <c r="BK25" s="37">
        <v>1823</v>
      </c>
      <c r="BL25" s="37">
        <v>1820</v>
      </c>
      <c r="BM25" s="37">
        <v>1825</v>
      </c>
      <c r="BN25" s="37">
        <v>1831</v>
      </c>
      <c r="BO25" s="37">
        <v>1837</v>
      </c>
      <c r="BP25" s="37">
        <v>1849</v>
      </c>
      <c r="BQ25" s="37">
        <v>1859</v>
      </c>
      <c r="BR25" s="37">
        <v>1847</v>
      </c>
      <c r="BS25" s="37">
        <v>1793</v>
      </c>
      <c r="BT25" s="37">
        <v>1798</v>
      </c>
      <c r="BU25" s="37">
        <v>1831</v>
      </c>
      <c r="BV25" s="37">
        <v>1858</v>
      </c>
      <c r="BW25" s="37">
        <v>1878</v>
      </c>
      <c r="BX25" s="37">
        <v>1899</v>
      </c>
      <c r="BY25" s="37">
        <v>1911</v>
      </c>
      <c r="BZ25" s="37">
        <v>1916</v>
      </c>
      <c r="CA25" s="37">
        <v>1929</v>
      </c>
      <c r="CB25" s="37">
        <v>1928</v>
      </c>
      <c r="CC25" s="37">
        <v>1940</v>
      </c>
      <c r="CD25" s="37">
        <v>1950</v>
      </c>
      <c r="CE25" s="37">
        <v>1971</v>
      </c>
      <c r="CF25" s="38">
        <v>1962</v>
      </c>
    </row>
    <row r="26" spans="1:91" x14ac:dyDescent="0.45">
      <c r="A26" s="54">
        <v>44378</v>
      </c>
      <c r="B26" s="37">
        <v>1598</v>
      </c>
      <c r="C26" s="37">
        <v>1601</v>
      </c>
      <c r="D26" s="37">
        <v>1601</v>
      </c>
      <c r="E26" s="37">
        <v>1605</v>
      </c>
      <c r="F26" s="37">
        <v>1608</v>
      </c>
      <c r="G26" s="37">
        <v>1617</v>
      </c>
      <c r="H26" s="37">
        <v>1620</v>
      </c>
      <c r="I26" s="37">
        <v>1620</v>
      </c>
      <c r="J26" s="37">
        <v>1618</v>
      </c>
      <c r="K26" s="37">
        <v>1613</v>
      </c>
      <c r="L26" s="37">
        <v>1615</v>
      </c>
      <c r="M26" s="37">
        <v>1616</v>
      </c>
      <c r="N26" s="37">
        <v>1620</v>
      </c>
      <c r="O26" s="37">
        <v>1616</v>
      </c>
      <c r="P26" s="37">
        <v>1618</v>
      </c>
      <c r="Q26" s="37">
        <v>1626</v>
      </c>
      <c r="R26" s="37">
        <v>1630</v>
      </c>
      <c r="S26" s="37">
        <v>1631</v>
      </c>
      <c r="T26" s="37">
        <v>1638</v>
      </c>
      <c r="U26" s="37">
        <v>1640</v>
      </c>
      <c r="V26" s="37">
        <v>1645</v>
      </c>
      <c r="W26" s="37">
        <v>1651</v>
      </c>
      <c r="X26" s="37">
        <v>1651</v>
      </c>
      <c r="Y26" s="37">
        <v>1654</v>
      </c>
      <c r="Z26" s="37">
        <v>1659</v>
      </c>
      <c r="AA26" s="37">
        <v>1660</v>
      </c>
      <c r="AB26" s="37">
        <v>1664</v>
      </c>
      <c r="AC26" s="37">
        <v>1663</v>
      </c>
      <c r="AD26" s="37">
        <v>1666</v>
      </c>
      <c r="AE26" s="37">
        <v>1667</v>
      </c>
      <c r="AF26" s="37">
        <v>1668</v>
      </c>
      <c r="AG26" s="37">
        <v>1677</v>
      </c>
      <c r="AH26" s="37">
        <v>1686</v>
      </c>
      <c r="AI26" s="37">
        <v>1688</v>
      </c>
      <c r="AJ26" s="37">
        <v>1690</v>
      </c>
      <c r="AK26" s="37">
        <v>1695</v>
      </c>
      <c r="AL26" s="37">
        <v>1694</v>
      </c>
      <c r="AM26" s="37">
        <v>1700</v>
      </c>
      <c r="AN26" s="37">
        <v>1704</v>
      </c>
      <c r="AO26" s="37">
        <v>1706</v>
      </c>
      <c r="AP26" s="37">
        <v>1714</v>
      </c>
      <c r="AQ26" s="37">
        <v>1721</v>
      </c>
      <c r="AR26" s="37">
        <v>1723</v>
      </c>
      <c r="AS26" s="37">
        <v>1727</v>
      </c>
      <c r="AT26" s="37">
        <v>1730</v>
      </c>
      <c r="AU26" s="37">
        <v>1729</v>
      </c>
      <c r="AV26" s="37">
        <v>1748</v>
      </c>
      <c r="AW26" s="37">
        <v>1757</v>
      </c>
      <c r="AX26" s="37">
        <v>1751</v>
      </c>
      <c r="AY26" s="37">
        <v>1771</v>
      </c>
      <c r="AZ26" s="37">
        <v>1761</v>
      </c>
      <c r="BA26" s="37">
        <v>1767</v>
      </c>
      <c r="BB26" s="37">
        <v>1779</v>
      </c>
      <c r="BC26" s="37">
        <v>1773</v>
      </c>
      <c r="BD26" s="37">
        <v>1781</v>
      </c>
      <c r="BE26" s="37">
        <v>1790</v>
      </c>
      <c r="BF26" s="37">
        <v>1801</v>
      </c>
      <c r="BG26" s="37">
        <v>1809</v>
      </c>
      <c r="BH26" s="37">
        <v>1815</v>
      </c>
      <c r="BI26" s="37">
        <v>1814</v>
      </c>
      <c r="BJ26" s="37">
        <v>1819</v>
      </c>
      <c r="BK26" s="37">
        <v>1824</v>
      </c>
      <c r="BL26" s="37">
        <v>1820</v>
      </c>
      <c r="BM26" s="37">
        <v>1824</v>
      </c>
      <c r="BN26" s="37">
        <v>1832</v>
      </c>
      <c r="BO26" s="37">
        <v>1838</v>
      </c>
      <c r="BP26" s="37">
        <v>1849</v>
      </c>
      <c r="BQ26" s="37">
        <v>1858</v>
      </c>
      <c r="BR26" s="37">
        <v>1847</v>
      </c>
      <c r="BS26" s="37">
        <v>1791</v>
      </c>
      <c r="BT26" s="37">
        <v>1797</v>
      </c>
      <c r="BU26" s="37">
        <v>1833</v>
      </c>
      <c r="BV26" s="37">
        <v>1859</v>
      </c>
      <c r="BW26" s="37">
        <v>1879</v>
      </c>
      <c r="BX26" s="37">
        <v>1900</v>
      </c>
      <c r="BY26" s="37">
        <v>1911</v>
      </c>
      <c r="BZ26" s="37">
        <v>1916</v>
      </c>
      <c r="CA26" s="37">
        <v>1930</v>
      </c>
      <c r="CB26" s="37">
        <v>1927</v>
      </c>
      <c r="CC26" s="37">
        <v>1939</v>
      </c>
      <c r="CD26" s="37">
        <v>1949</v>
      </c>
      <c r="CE26" s="37">
        <v>1966</v>
      </c>
      <c r="CF26" s="37">
        <v>1966</v>
      </c>
      <c r="CG26" s="38">
        <v>1971</v>
      </c>
    </row>
    <row r="27" spans="1:91" x14ac:dyDescent="0.45">
      <c r="A27" s="54">
        <v>44409</v>
      </c>
      <c r="B27" s="37">
        <v>1598</v>
      </c>
      <c r="C27" s="37">
        <v>1601</v>
      </c>
      <c r="D27" s="37">
        <v>1601</v>
      </c>
      <c r="E27" s="37">
        <v>1605</v>
      </c>
      <c r="F27" s="37">
        <v>1608</v>
      </c>
      <c r="G27" s="37">
        <v>1617</v>
      </c>
      <c r="H27" s="37">
        <v>1620</v>
      </c>
      <c r="I27" s="37">
        <v>1620</v>
      </c>
      <c r="J27" s="37">
        <v>1618</v>
      </c>
      <c r="K27" s="37">
        <v>1613</v>
      </c>
      <c r="L27" s="37">
        <v>1615</v>
      </c>
      <c r="M27" s="37">
        <v>1616</v>
      </c>
      <c r="N27" s="37">
        <v>1620</v>
      </c>
      <c r="O27" s="37">
        <v>1616</v>
      </c>
      <c r="P27" s="37">
        <v>1618</v>
      </c>
      <c r="Q27" s="37">
        <v>1626</v>
      </c>
      <c r="R27" s="37">
        <v>1630</v>
      </c>
      <c r="S27" s="37">
        <v>1631</v>
      </c>
      <c r="T27" s="37">
        <v>1638</v>
      </c>
      <c r="U27" s="37">
        <v>1640</v>
      </c>
      <c r="V27" s="37">
        <v>1646</v>
      </c>
      <c r="W27" s="37">
        <v>1652</v>
      </c>
      <c r="X27" s="37">
        <v>1652</v>
      </c>
      <c r="Y27" s="37">
        <v>1653</v>
      </c>
      <c r="Z27" s="37">
        <v>1659</v>
      </c>
      <c r="AA27" s="37">
        <v>1660</v>
      </c>
      <c r="AB27" s="37">
        <v>1664</v>
      </c>
      <c r="AC27" s="37">
        <v>1663</v>
      </c>
      <c r="AD27" s="37">
        <v>1666</v>
      </c>
      <c r="AE27" s="37">
        <v>1668</v>
      </c>
      <c r="AF27" s="37">
        <v>1668</v>
      </c>
      <c r="AG27" s="37">
        <v>1677</v>
      </c>
      <c r="AH27" s="37">
        <v>1686</v>
      </c>
      <c r="AI27" s="37">
        <v>1689</v>
      </c>
      <c r="AJ27" s="37">
        <v>1690</v>
      </c>
      <c r="AK27" s="37">
        <v>1693</v>
      </c>
      <c r="AL27" s="37">
        <v>1694</v>
      </c>
      <c r="AM27" s="37">
        <v>1700</v>
      </c>
      <c r="AN27" s="37">
        <v>1704</v>
      </c>
      <c r="AO27" s="37">
        <v>1706</v>
      </c>
      <c r="AP27" s="37">
        <v>1714</v>
      </c>
      <c r="AQ27" s="37">
        <v>1721</v>
      </c>
      <c r="AR27" s="37">
        <v>1724</v>
      </c>
      <c r="AS27" s="37">
        <v>1727</v>
      </c>
      <c r="AT27" s="37">
        <v>1730</v>
      </c>
      <c r="AU27" s="37">
        <v>1730</v>
      </c>
      <c r="AV27" s="37">
        <v>1749</v>
      </c>
      <c r="AW27" s="37">
        <v>1754</v>
      </c>
      <c r="AX27" s="37">
        <v>1752</v>
      </c>
      <c r="AY27" s="37">
        <v>1771</v>
      </c>
      <c r="AZ27" s="37">
        <v>1761</v>
      </c>
      <c r="BA27" s="37">
        <v>1767</v>
      </c>
      <c r="BB27" s="37">
        <v>1779</v>
      </c>
      <c r="BC27" s="37">
        <v>1773</v>
      </c>
      <c r="BD27" s="37">
        <v>1782</v>
      </c>
      <c r="BE27" s="37">
        <v>1790</v>
      </c>
      <c r="BF27" s="37">
        <v>1801</v>
      </c>
      <c r="BG27" s="37">
        <v>1810</v>
      </c>
      <c r="BH27" s="37">
        <v>1816</v>
      </c>
      <c r="BI27" s="37">
        <v>1810</v>
      </c>
      <c r="BJ27" s="37">
        <v>1819</v>
      </c>
      <c r="BK27" s="37">
        <v>1824</v>
      </c>
      <c r="BL27" s="37">
        <v>1820</v>
      </c>
      <c r="BM27" s="37">
        <v>1825</v>
      </c>
      <c r="BN27" s="37">
        <v>1831</v>
      </c>
      <c r="BO27" s="37">
        <v>1838</v>
      </c>
      <c r="BP27" s="37">
        <v>1849</v>
      </c>
      <c r="BQ27" s="37">
        <v>1859</v>
      </c>
      <c r="BR27" s="37">
        <v>1847</v>
      </c>
      <c r="BS27" s="37">
        <v>1792</v>
      </c>
      <c r="BT27" s="37">
        <v>1799</v>
      </c>
      <c r="BU27" s="37">
        <v>1828</v>
      </c>
      <c r="BV27" s="37">
        <v>1859</v>
      </c>
      <c r="BW27" s="37">
        <v>1879</v>
      </c>
      <c r="BX27" s="37">
        <v>1900</v>
      </c>
      <c r="BY27" s="37">
        <v>1911</v>
      </c>
      <c r="BZ27" s="37">
        <v>1916</v>
      </c>
      <c r="CA27" s="37">
        <v>1930</v>
      </c>
      <c r="CB27" s="37">
        <v>1928</v>
      </c>
      <c r="CC27" s="37">
        <v>1940</v>
      </c>
      <c r="CD27" s="37">
        <v>1950</v>
      </c>
      <c r="CE27" s="37">
        <v>1967</v>
      </c>
      <c r="CF27" s="37">
        <v>1968</v>
      </c>
      <c r="CG27" s="37">
        <v>1978</v>
      </c>
      <c r="CH27" s="38">
        <v>1978</v>
      </c>
    </row>
    <row r="28" spans="1:91" x14ac:dyDescent="0.45">
      <c r="A28" s="54">
        <v>44440</v>
      </c>
      <c r="B28" s="37">
        <v>1598</v>
      </c>
      <c r="C28" s="37">
        <v>1601</v>
      </c>
      <c r="D28" s="37">
        <v>1601</v>
      </c>
      <c r="E28" s="37">
        <v>1605</v>
      </c>
      <c r="F28" s="37">
        <v>1608</v>
      </c>
      <c r="G28" s="37">
        <v>1617</v>
      </c>
      <c r="H28" s="37">
        <v>1620</v>
      </c>
      <c r="I28" s="37">
        <v>1620</v>
      </c>
      <c r="J28" s="37">
        <v>1618</v>
      </c>
      <c r="K28" s="37">
        <v>1613</v>
      </c>
      <c r="L28" s="37">
        <v>1615</v>
      </c>
      <c r="M28" s="37">
        <v>1616</v>
      </c>
      <c r="N28" s="37">
        <v>1620</v>
      </c>
      <c r="O28" s="37">
        <v>1616</v>
      </c>
      <c r="P28" s="37">
        <v>1618</v>
      </c>
      <c r="Q28" s="37">
        <v>1626</v>
      </c>
      <c r="R28" s="37">
        <v>1630</v>
      </c>
      <c r="S28" s="37">
        <v>1631</v>
      </c>
      <c r="T28" s="37">
        <v>1638</v>
      </c>
      <c r="U28" s="37">
        <v>1640</v>
      </c>
      <c r="V28" s="37">
        <v>1645</v>
      </c>
      <c r="W28" s="37">
        <v>1652</v>
      </c>
      <c r="X28" s="37">
        <v>1652</v>
      </c>
      <c r="Y28" s="37">
        <v>1654</v>
      </c>
      <c r="Z28" s="37">
        <v>1659</v>
      </c>
      <c r="AA28" s="37">
        <v>1660</v>
      </c>
      <c r="AB28" s="37">
        <v>1664</v>
      </c>
      <c r="AC28" s="37">
        <v>1663</v>
      </c>
      <c r="AD28" s="37">
        <v>1666</v>
      </c>
      <c r="AE28" s="37">
        <v>1667</v>
      </c>
      <c r="AF28" s="37">
        <v>1668</v>
      </c>
      <c r="AG28" s="37">
        <v>1677</v>
      </c>
      <c r="AH28" s="37">
        <v>1686</v>
      </c>
      <c r="AI28" s="37">
        <v>1689</v>
      </c>
      <c r="AJ28" s="37">
        <v>1690</v>
      </c>
      <c r="AK28" s="37">
        <v>1693</v>
      </c>
      <c r="AL28" s="37">
        <v>1693</v>
      </c>
      <c r="AM28" s="37">
        <v>1700</v>
      </c>
      <c r="AN28" s="37">
        <v>1704</v>
      </c>
      <c r="AO28" s="37">
        <v>1706</v>
      </c>
      <c r="AP28" s="37">
        <v>1714</v>
      </c>
      <c r="AQ28" s="37">
        <v>1721</v>
      </c>
      <c r="AR28" s="37">
        <v>1724</v>
      </c>
      <c r="AS28" s="37">
        <v>1727</v>
      </c>
      <c r="AT28" s="37">
        <v>1730</v>
      </c>
      <c r="AU28" s="37">
        <v>1730</v>
      </c>
      <c r="AV28" s="37">
        <v>1749</v>
      </c>
      <c r="AW28" s="37">
        <v>1755</v>
      </c>
      <c r="AX28" s="37">
        <v>1751</v>
      </c>
      <c r="AY28" s="37">
        <v>1771</v>
      </c>
      <c r="AZ28" s="37">
        <v>1761</v>
      </c>
      <c r="BA28" s="37">
        <v>1767</v>
      </c>
      <c r="BB28" s="37">
        <v>1779</v>
      </c>
      <c r="BC28" s="37">
        <v>1773</v>
      </c>
      <c r="BD28" s="37">
        <v>1782</v>
      </c>
      <c r="BE28" s="37">
        <v>1790</v>
      </c>
      <c r="BF28" s="37">
        <v>1801</v>
      </c>
      <c r="BG28" s="37">
        <v>1810</v>
      </c>
      <c r="BH28" s="37">
        <v>1816</v>
      </c>
      <c r="BI28" s="37">
        <v>1811</v>
      </c>
      <c r="BJ28" s="37">
        <v>1818</v>
      </c>
      <c r="BK28" s="37">
        <v>1824</v>
      </c>
      <c r="BL28" s="37">
        <v>1820</v>
      </c>
      <c r="BM28" s="37">
        <v>1825</v>
      </c>
      <c r="BN28" s="37">
        <v>1832</v>
      </c>
      <c r="BO28" s="37">
        <v>1837</v>
      </c>
      <c r="BP28" s="37">
        <v>1850</v>
      </c>
      <c r="BQ28" s="37">
        <v>1859</v>
      </c>
      <c r="BR28" s="37">
        <v>1847</v>
      </c>
      <c r="BS28" s="37">
        <v>1792</v>
      </c>
      <c r="BT28" s="37">
        <v>1799</v>
      </c>
      <c r="BU28" s="37">
        <v>1829</v>
      </c>
      <c r="BV28" s="37">
        <v>1858</v>
      </c>
      <c r="BW28" s="37">
        <v>1879</v>
      </c>
      <c r="BX28" s="37">
        <v>1901</v>
      </c>
      <c r="BY28" s="37">
        <v>1911</v>
      </c>
      <c r="BZ28" s="37">
        <v>1916</v>
      </c>
      <c r="CA28" s="37">
        <v>1928</v>
      </c>
      <c r="CB28" s="37">
        <v>1928</v>
      </c>
      <c r="CC28" s="37">
        <v>1940</v>
      </c>
      <c r="CD28" s="37">
        <v>1950</v>
      </c>
      <c r="CE28" s="37">
        <v>1967</v>
      </c>
      <c r="CF28" s="37">
        <v>1967</v>
      </c>
      <c r="CG28" s="37">
        <v>1979</v>
      </c>
      <c r="CH28" s="37">
        <v>1980</v>
      </c>
      <c r="CI28" s="38">
        <v>1980</v>
      </c>
    </row>
    <row r="29" spans="1:91" x14ac:dyDescent="0.45">
      <c r="A29" s="54">
        <v>44470</v>
      </c>
      <c r="B29" s="37">
        <v>1598</v>
      </c>
      <c r="C29" s="37">
        <v>1601</v>
      </c>
      <c r="D29" s="37">
        <v>1601</v>
      </c>
      <c r="E29" s="37">
        <v>1605</v>
      </c>
      <c r="F29" s="37">
        <v>1608</v>
      </c>
      <c r="G29" s="37">
        <v>1617</v>
      </c>
      <c r="H29" s="37">
        <v>1620</v>
      </c>
      <c r="I29" s="37">
        <v>1620</v>
      </c>
      <c r="J29" s="37">
        <v>1618</v>
      </c>
      <c r="K29" s="37">
        <v>1613</v>
      </c>
      <c r="L29" s="37">
        <v>1615</v>
      </c>
      <c r="M29" s="37">
        <v>1616</v>
      </c>
      <c r="N29" s="37">
        <v>1620</v>
      </c>
      <c r="O29" s="37">
        <v>1616</v>
      </c>
      <c r="P29" s="37">
        <v>1618</v>
      </c>
      <c r="Q29" s="37">
        <v>1626</v>
      </c>
      <c r="R29" s="37">
        <v>1630</v>
      </c>
      <c r="S29" s="37">
        <v>1631</v>
      </c>
      <c r="T29" s="37">
        <v>1638</v>
      </c>
      <c r="U29" s="37">
        <v>1640</v>
      </c>
      <c r="V29" s="37">
        <v>1645</v>
      </c>
      <c r="W29" s="37">
        <v>1652</v>
      </c>
      <c r="X29" s="37">
        <v>1652</v>
      </c>
      <c r="Y29" s="37">
        <v>1654</v>
      </c>
      <c r="Z29" s="37">
        <v>1659</v>
      </c>
      <c r="AA29" s="37">
        <v>1660</v>
      </c>
      <c r="AB29" s="37">
        <v>1664</v>
      </c>
      <c r="AC29" s="37">
        <v>1663</v>
      </c>
      <c r="AD29" s="37">
        <v>1666</v>
      </c>
      <c r="AE29" s="37">
        <v>1667</v>
      </c>
      <c r="AF29" s="37">
        <v>1668</v>
      </c>
      <c r="AG29" s="37">
        <v>1677</v>
      </c>
      <c r="AH29" s="37">
        <v>1686</v>
      </c>
      <c r="AI29" s="37">
        <v>1689</v>
      </c>
      <c r="AJ29" s="37">
        <v>1690</v>
      </c>
      <c r="AK29" s="37">
        <v>1693</v>
      </c>
      <c r="AL29" s="37">
        <v>1694</v>
      </c>
      <c r="AM29" s="37">
        <v>1700</v>
      </c>
      <c r="AN29" s="37">
        <v>1704</v>
      </c>
      <c r="AO29" s="37">
        <v>1706</v>
      </c>
      <c r="AP29" s="37">
        <v>1714</v>
      </c>
      <c r="AQ29" s="37">
        <v>1721</v>
      </c>
      <c r="AR29" s="37">
        <v>1724</v>
      </c>
      <c r="AS29" s="37">
        <v>1727</v>
      </c>
      <c r="AT29" s="37">
        <v>1730</v>
      </c>
      <c r="AU29" s="37">
        <v>1730</v>
      </c>
      <c r="AV29" s="37">
        <v>1749</v>
      </c>
      <c r="AW29" s="37">
        <v>1755</v>
      </c>
      <c r="AX29" s="37">
        <v>1751</v>
      </c>
      <c r="AY29" s="37">
        <v>1771</v>
      </c>
      <c r="AZ29" s="37">
        <v>1761</v>
      </c>
      <c r="BA29" s="37">
        <v>1767</v>
      </c>
      <c r="BB29" s="37">
        <v>1779</v>
      </c>
      <c r="BC29" s="37">
        <v>1773</v>
      </c>
      <c r="BD29" s="37">
        <v>1782</v>
      </c>
      <c r="BE29" s="37">
        <v>1790</v>
      </c>
      <c r="BF29" s="37">
        <v>1801</v>
      </c>
      <c r="BG29" s="37">
        <v>1810</v>
      </c>
      <c r="BH29" s="37">
        <v>1816</v>
      </c>
      <c r="BI29" s="37">
        <v>1811</v>
      </c>
      <c r="BJ29" s="37">
        <v>1819</v>
      </c>
      <c r="BK29" s="37">
        <v>1824</v>
      </c>
      <c r="BL29" s="37">
        <v>1820</v>
      </c>
      <c r="BM29" s="37">
        <v>1824</v>
      </c>
      <c r="BN29" s="37">
        <v>1832</v>
      </c>
      <c r="BO29" s="37">
        <v>1837</v>
      </c>
      <c r="BP29" s="37">
        <v>1850</v>
      </c>
      <c r="BQ29" s="37">
        <v>1859</v>
      </c>
      <c r="BR29" s="37">
        <v>1847</v>
      </c>
      <c r="BS29" s="37">
        <v>1793</v>
      </c>
      <c r="BT29" s="37">
        <v>1799</v>
      </c>
      <c r="BU29" s="37">
        <v>1829</v>
      </c>
      <c r="BV29" s="37">
        <v>1859</v>
      </c>
      <c r="BW29" s="37">
        <v>1879</v>
      </c>
      <c r="BX29" s="37">
        <v>1900</v>
      </c>
      <c r="BY29" s="37">
        <v>1911</v>
      </c>
      <c r="BZ29" s="37">
        <v>1916</v>
      </c>
      <c r="CA29" s="37">
        <v>1929</v>
      </c>
      <c r="CB29" s="37">
        <v>1928</v>
      </c>
      <c r="CC29" s="37">
        <v>1940</v>
      </c>
      <c r="CD29" s="37">
        <v>1950</v>
      </c>
      <c r="CE29" s="37">
        <v>1967</v>
      </c>
      <c r="CF29" s="37">
        <v>1967</v>
      </c>
      <c r="CG29" s="37">
        <v>1979</v>
      </c>
      <c r="CH29" s="37">
        <v>1981</v>
      </c>
      <c r="CI29" s="37">
        <v>1987</v>
      </c>
      <c r="CJ29" s="38">
        <v>1999</v>
      </c>
    </row>
    <row r="30" spans="1:91" x14ac:dyDescent="0.45">
      <c r="A30" s="54">
        <v>44501</v>
      </c>
      <c r="B30" s="37">
        <v>1598</v>
      </c>
      <c r="C30" s="37">
        <v>1601</v>
      </c>
      <c r="D30" s="37">
        <v>1601</v>
      </c>
      <c r="E30" s="37">
        <v>1605</v>
      </c>
      <c r="F30" s="37">
        <v>1608</v>
      </c>
      <c r="G30" s="37">
        <v>1617</v>
      </c>
      <c r="H30" s="37">
        <v>1620</v>
      </c>
      <c r="I30" s="37">
        <v>1620</v>
      </c>
      <c r="J30" s="37">
        <v>1618</v>
      </c>
      <c r="K30" s="37">
        <v>1613</v>
      </c>
      <c r="L30" s="37">
        <v>1615</v>
      </c>
      <c r="M30" s="37">
        <v>1616</v>
      </c>
      <c r="N30" s="37">
        <v>1619</v>
      </c>
      <c r="O30" s="37">
        <v>1616</v>
      </c>
      <c r="P30" s="37">
        <v>1618</v>
      </c>
      <c r="Q30" s="37">
        <v>1626</v>
      </c>
      <c r="R30" s="37">
        <v>1630</v>
      </c>
      <c r="S30" s="37">
        <v>1631</v>
      </c>
      <c r="T30" s="37">
        <v>1638</v>
      </c>
      <c r="U30" s="37">
        <v>1640</v>
      </c>
      <c r="V30" s="37">
        <v>1646</v>
      </c>
      <c r="W30" s="37">
        <v>1652</v>
      </c>
      <c r="X30" s="37">
        <v>1652</v>
      </c>
      <c r="Y30" s="37">
        <v>1654</v>
      </c>
      <c r="Z30" s="37">
        <v>1658</v>
      </c>
      <c r="AA30" s="37">
        <v>1659</v>
      </c>
      <c r="AB30" s="37">
        <v>1664</v>
      </c>
      <c r="AC30" s="37">
        <v>1663</v>
      </c>
      <c r="AD30" s="37">
        <v>1666</v>
      </c>
      <c r="AE30" s="37">
        <v>1668</v>
      </c>
      <c r="AF30" s="37">
        <v>1668</v>
      </c>
      <c r="AG30" s="37">
        <v>1677</v>
      </c>
      <c r="AH30" s="37">
        <v>1687</v>
      </c>
      <c r="AI30" s="37">
        <v>1689</v>
      </c>
      <c r="AJ30" s="37">
        <v>1690</v>
      </c>
      <c r="AK30" s="37">
        <v>1694</v>
      </c>
      <c r="AL30" s="37">
        <v>1693</v>
      </c>
      <c r="AM30" s="37">
        <v>1698</v>
      </c>
      <c r="AN30" s="37">
        <v>1704</v>
      </c>
      <c r="AO30" s="37">
        <v>1706</v>
      </c>
      <c r="AP30" s="37">
        <v>1714</v>
      </c>
      <c r="AQ30" s="37">
        <v>1721</v>
      </c>
      <c r="AR30" s="37">
        <v>1724</v>
      </c>
      <c r="AS30" s="37">
        <v>1728</v>
      </c>
      <c r="AT30" s="37">
        <v>1731</v>
      </c>
      <c r="AU30" s="37">
        <v>1730</v>
      </c>
      <c r="AV30" s="37">
        <v>1749</v>
      </c>
      <c r="AW30" s="37">
        <v>1755</v>
      </c>
      <c r="AX30" s="37">
        <v>1750</v>
      </c>
      <c r="AY30" s="37">
        <v>1770</v>
      </c>
      <c r="AZ30" s="37">
        <v>1761</v>
      </c>
      <c r="BA30" s="37">
        <v>1767</v>
      </c>
      <c r="BB30" s="37">
        <v>1779</v>
      </c>
      <c r="BC30" s="37">
        <v>1773</v>
      </c>
      <c r="BD30" s="37">
        <v>1782</v>
      </c>
      <c r="BE30" s="37">
        <v>1791</v>
      </c>
      <c r="BF30" s="37">
        <v>1802</v>
      </c>
      <c r="BG30" s="37">
        <v>1810</v>
      </c>
      <c r="BH30" s="37">
        <v>1815</v>
      </c>
      <c r="BI30" s="37">
        <v>1812</v>
      </c>
      <c r="BJ30" s="37">
        <v>1818</v>
      </c>
      <c r="BK30" s="37">
        <v>1822</v>
      </c>
      <c r="BL30" s="37">
        <v>1820</v>
      </c>
      <c r="BM30" s="37">
        <v>1825</v>
      </c>
      <c r="BN30" s="37">
        <v>1832</v>
      </c>
      <c r="BO30" s="37">
        <v>1837</v>
      </c>
      <c r="BP30" s="37">
        <v>1850</v>
      </c>
      <c r="BQ30" s="37">
        <v>1859</v>
      </c>
      <c r="BR30" s="37">
        <v>1848</v>
      </c>
      <c r="BS30" s="37">
        <v>1792</v>
      </c>
      <c r="BT30" s="37">
        <v>1798</v>
      </c>
      <c r="BU30" s="37">
        <v>1829</v>
      </c>
      <c r="BV30" s="37">
        <v>1858</v>
      </c>
      <c r="BW30" s="37">
        <v>1877</v>
      </c>
      <c r="BX30" s="37">
        <v>1900</v>
      </c>
      <c r="BY30" s="37">
        <v>1911</v>
      </c>
      <c r="BZ30" s="37">
        <v>1916</v>
      </c>
      <c r="CA30" s="37">
        <v>1929</v>
      </c>
      <c r="CB30" s="37">
        <v>1929</v>
      </c>
      <c r="CC30" s="37">
        <v>1940</v>
      </c>
      <c r="CD30" s="37">
        <v>1951</v>
      </c>
      <c r="CE30" s="37">
        <v>1966</v>
      </c>
      <c r="CF30" s="37">
        <v>1966</v>
      </c>
      <c r="CG30" s="37">
        <v>1979</v>
      </c>
      <c r="CH30" s="37">
        <v>1979</v>
      </c>
      <c r="CI30" s="37">
        <v>1985</v>
      </c>
      <c r="CJ30" s="37">
        <v>2010</v>
      </c>
      <c r="CK30" s="38">
        <v>2005</v>
      </c>
    </row>
    <row r="31" spans="1:91" x14ac:dyDescent="0.45">
      <c r="A31" s="54">
        <v>44531</v>
      </c>
      <c r="B31" s="37">
        <v>1598</v>
      </c>
      <c r="C31" s="37">
        <v>1601</v>
      </c>
      <c r="D31" s="37">
        <v>1601</v>
      </c>
      <c r="E31" s="37">
        <v>1605</v>
      </c>
      <c r="F31" s="37">
        <v>1608</v>
      </c>
      <c r="G31" s="37">
        <v>1617</v>
      </c>
      <c r="H31" s="37">
        <v>1620</v>
      </c>
      <c r="I31" s="37">
        <v>1620</v>
      </c>
      <c r="J31" s="37">
        <v>1618</v>
      </c>
      <c r="K31" s="37">
        <v>1614</v>
      </c>
      <c r="L31" s="37">
        <v>1615</v>
      </c>
      <c r="M31" s="37">
        <v>1616</v>
      </c>
      <c r="N31" s="37">
        <v>1619</v>
      </c>
      <c r="O31" s="37">
        <v>1616</v>
      </c>
      <c r="P31" s="37">
        <v>1618</v>
      </c>
      <c r="Q31" s="37">
        <v>1626</v>
      </c>
      <c r="R31" s="37">
        <v>1630</v>
      </c>
      <c r="S31" s="37">
        <v>1631</v>
      </c>
      <c r="T31" s="37">
        <v>1638</v>
      </c>
      <c r="U31" s="37">
        <v>1640</v>
      </c>
      <c r="V31" s="37">
        <v>1646</v>
      </c>
      <c r="W31" s="37">
        <v>1652</v>
      </c>
      <c r="X31" s="37">
        <v>1652</v>
      </c>
      <c r="Y31" s="37">
        <v>1654</v>
      </c>
      <c r="Z31" s="37">
        <v>1658</v>
      </c>
      <c r="AA31" s="37">
        <v>1659</v>
      </c>
      <c r="AB31" s="37">
        <v>1664</v>
      </c>
      <c r="AC31" s="37">
        <v>1663</v>
      </c>
      <c r="AD31" s="37">
        <v>1666</v>
      </c>
      <c r="AE31" s="37">
        <v>1668</v>
      </c>
      <c r="AF31" s="37">
        <v>1668</v>
      </c>
      <c r="AG31" s="37">
        <v>1677</v>
      </c>
      <c r="AH31" s="37">
        <v>1687</v>
      </c>
      <c r="AI31" s="37">
        <v>1689</v>
      </c>
      <c r="AJ31" s="37">
        <v>1690</v>
      </c>
      <c r="AK31" s="37">
        <v>1694</v>
      </c>
      <c r="AL31" s="37">
        <v>1693</v>
      </c>
      <c r="AM31" s="37">
        <v>1698</v>
      </c>
      <c r="AN31" s="37">
        <v>1704</v>
      </c>
      <c r="AO31" s="37">
        <v>1706</v>
      </c>
      <c r="AP31" s="37">
        <v>1714</v>
      </c>
      <c r="AQ31" s="37">
        <v>1721</v>
      </c>
      <c r="AR31" s="37">
        <v>1724</v>
      </c>
      <c r="AS31" s="37">
        <v>1728</v>
      </c>
      <c r="AT31" s="37">
        <v>1731</v>
      </c>
      <c r="AU31" s="37">
        <v>1730</v>
      </c>
      <c r="AV31" s="37">
        <v>1749</v>
      </c>
      <c r="AW31" s="37">
        <v>1755</v>
      </c>
      <c r="AX31" s="37">
        <v>1750</v>
      </c>
      <c r="AY31" s="37">
        <v>1770</v>
      </c>
      <c r="AZ31" s="37">
        <v>1761</v>
      </c>
      <c r="BA31" s="37">
        <v>1767</v>
      </c>
      <c r="BB31" s="37">
        <v>1779</v>
      </c>
      <c r="BC31" s="37">
        <v>1773</v>
      </c>
      <c r="BD31" s="37">
        <v>1782</v>
      </c>
      <c r="BE31" s="37">
        <v>1790</v>
      </c>
      <c r="BF31" s="37">
        <v>1802</v>
      </c>
      <c r="BG31" s="37">
        <v>1810</v>
      </c>
      <c r="BH31" s="37">
        <v>1816</v>
      </c>
      <c r="BI31" s="37">
        <v>1812</v>
      </c>
      <c r="BJ31" s="37">
        <v>1818</v>
      </c>
      <c r="BK31" s="37">
        <v>1822</v>
      </c>
      <c r="BL31" s="37">
        <v>1820</v>
      </c>
      <c r="BM31" s="37">
        <v>1824</v>
      </c>
      <c r="BN31" s="37">
        <v>1833</v>
      </c>
      <c r="BO31" s="37">
        <v>1838</v>
      </c>
      <c r="BP31" s="37">
        <v>1850</v>
      </c>
      <c r="BQ31" s="37">
        <v>1859</v>
      </c>
      <c r="BR31" s="37">
        <v>1849</v>
      </c>
      <c r="BS31" s="37">
        <v>1793</v>
      </c>
      <c r="BT31" s="37">
        <v>1798</v>
      </c>
      <c r="BU31" s="37">
        <v>1829</v>
      </c>
      <c r="BV31" s="37">
        <v>1857</v>
      </c>
      <c r="BW31" s="37">
        <v>1877</v>
      </c>
      <c r="BX31" s="37">
        <v>1900</v>
      </c>
      <c r="BY31" s="37">
        <v>1910</v>
      </c>
      <c r="BZ31" s="37">
        <v>1917</v>
      </c>
      <c r="CA31" s="37">
        <v>1929</v>
      </c>
      <c r="CB31" s="37">
        <v>1929</v>
      </c>
      <c r="CC31" s="37">
        <v>1940</v>
      </c>
      <c r="CD31" s="37">
        <v>1952</v>
      </c>
      <c r="CE31" s="37">
        <v>1966</v>
      </c>
      <c r="CF31" s="37">
        <v>1965</v>
      </c>
      <c r="CG31" s="37">
        <v>1979</v>
      </c>
      <c r="CH31" s="37">
        <v>1978</v>
      </c>
      <c r="CI31" s="37">
        <v>1984</v>
      </c>
      <c r="CJ31" s="37">
        <v>2009</v>
      </c>
      <c r="CK31" s="37">
        <v>2008</v>
      </c>
      <c r="CL31" s="38">
        <v>2007</v>
      </c>
    </row>
    <row r="32" spans="1:91" x14ac:dyDescent="0.45">
      <c r="A32" s="54">
        <v>44562</v>
      </c>
      <c r="B32" s="37">
        <v>1598</v>
      </c>
      <c r="C32" s="37">
        <v>1601</v>
      </c>
      <c r="D32" s="37">
        <v>1601</v>
      </c>
      <c r="E32" s="37">
        <v>1605</v>
      </c>
      <c r="F32" s="37">
        <v>1608</v>
      </c>
      <c r="G32" s="37">
        <v>1617</v>
      </c>
      <c r="H32" s="37">
        <v>1620</v>
      </c>
      <c r="I32" s="37">
        <v>1620</v>
      </c>
      <c r="J32" s="37">
        <v>1618</v>
      </c>
      <c r="K32" s="37">
        <v>1613</v>
      </c>
      <c r="L32" s="37">
        <v>1615</v>
      </c>
      <c r="M32" s="37">
        <v>1616</v>
      </c>
      <c r="N32" s="37">
        <v>1620</v>
      </c>
      <c r="O32" s="37">
        <v>1616</v>
      </c>
      <c r="P32" s="37">
        <v>1618</v>
      </c>
      <c r="Q32" s="37">
        <v>1626</v>
      </c>
      <c r="R32" s="37">
        <v>1630</v>
      </c>
      <c r="S32" s="37">
        <v>1631</v>
      </c>
      <c r="T32" s="37">
        <v>1638</v>
      </c>
      <c r="U32" s="37">
        <v>1640</v>
      </c>
      <c r="V32" s="37">
        <v>1645</v>
      </c>
      <c r="W32" s="37">
        <v>1651</v>
      </c>
      <c r="X32" s="37">
        <v>1652</v>
      </c>
      <c r="Y32" s="37">
        <v>1654</v>
      </c>
      <c r="Z32" s="37">
        <v>1659</v>
      </c>
      <c r="AA32" s="37">
        <v>1660</v>
      </c>
      <c r="AB32" s="37">
        <v>1664</v>
      </c>
      <c r="AC32" s="37">
        <v>1663</v>
      </c>
      <c r="AD32" s="37">
        <v>1666</v>
      </c>
      <c r="AE32" s="37">
        <v>1667</v>
      </c>
      <c r="AF32" s="37">
        <v>1668</v>
      </c>
      <c r="AG32" s="37">
        <v>1677</v>
      </c>
      <c r="AH32" s="37">
        <v>1686</v>
      </c>
      <c r="AI32" s="37">
        <v>1689</v>
      </c>
      <c r="AJ32" s="37">
        <v>1690</v>
      </c>
      <c r="AK32" s="37">
        <v>1694</v>
      </c>
      <c r="AL32" s="37">
        <v>1694</v>
      </c>
      <c r="AM32" s="37">
        <v>1700</v>
      </c>
      <c r="AN32" s="37">
        <v>1704</v>
      </c>
      <c r="AO32" s="37">
        <v>1706</v>
      </c>
      <c r="AP32" s="37">
        <v>1713</v>
      </c>
      <c r="AQ32" s="37">
        <v>1721</v>
      </c>
      <c r="AR32" s="37">
        <v>1724</v>
      </c>
      <c r="AS32" s="37">
        <v>1727</v>
      </c>
      <c r="AT32" s="37">
        <v>1730</v>
      </c>
      <c r="AU32" s="37">
        <v>1730</v>
      </c>
      <c r="AV32" s="37">
        <v>1749</v>
      </c>
      <c r="AW32" s="37">
        <v>1755</v>
      </c>
      <c r="AX32" s="37">
        <v>1752</v>
      </c>
      <c r="AY32" s="37">
        <v>1772</v>
      </c>
      <c r="AZ32" s="37">
        <v>1761</v>
      </c>
      <c r="BA32" s="37">
        <v>1767</v>
      </c>
      <c r="BB32" s="37">
        <v>1778</v>
      </c>
      <c r="BC32" s="37">
        <v>1772</v>
      </c>
      <c r="BD32" s="37">
        <v>1782</v>
      </c>
      <c r="BE32" s="37">
        <v>1790</v>
      </c>
      <c r="BF32" s="37">
        <v>1801</v>
      </c>
      <c r="BG32" s="37">
        <v>1810</v>
      </c>
      <c r="BH32" s="37">
        <v>1816</v>
      </c>
      <c r="BI32" s="37">
        <v>1812</v>
      </c>
      <c r="BJ32" s="37">
        <v>1819</v>
      </c>
      <c r="BK32" s="37">
        <v>1825</v>
      </c>
      <c r="BL32" s="37">
        <v>1820</v>
      </c>
      <c r="BM32" s="37">
        <v>1824</v>
      </c>
      <c r="BN32" s="37">
        <v>1831</v>
      </c>
      <c r="BO32" s="37">
        <v>1837</v>
      </c>
      <c r="BP32" s="37">
        <v>1850</v>
      </c>
      <c r="BQ32" s="37">
        <v>1859</v>
      </c>
      <c r="BR32" s="37">
        <v>1847</v>
      </c>
      <c r="BS32" s="37">
        <v>1793</v>
      </c>
      <c r="BT32" s="37">
        <v>1799</v>
      </c>
      <c r="BU32" s="37">
        <v>1830</v>
      </c>
      <c r="BV32" s="37">
        <v>1859</v>
      </c>
      <c r="BW32" s="37">
        <v>1880</v>
      </c>
      <c r="BX32" s="37">
        <v>1900</v>
      </c>
      <c r="BY32" s="37">
        <v>1910</v>
      </c>
      <c r="BZ32" s="37">
        <v>1915</v>
      </c>
      <c r="CA32" s="37">
        <v>1928</v>
      </c>
      <c r="CB32" s="37">
        <v>1928</v>
      </c>
      <c r="CC32" s="37">
        <v>1939</v>
      </c>
      <c r="CD32" s="37">
        <v>1951</v>
      </c>
      <c r="CE32" s="37">
        <v>1966</v>
      </c>
      <c r="CF32" s="37">
        <v>1966</v>
      </c>
      <c r="CG32" s="37">
        <v>1978</v>
      </c>
      <c r="CH32" s="37">
        <v>1979</v>
      </c>
      <c r="CI32" s="37">
        <v>1986</v>
      </c>
      <c r="CJ32" s="37">
        <v>2009</v>
      </c>
      <c r="CK32" s="37">
        <v>2010</v>
      </c>
      <c r="CL32" s="37">
        <v>2023</v>
      </c>
      <c r="CM32" s="38">
        <v>2031</v>
      </c>
    </row>
    <row r="33" spans="1:91" s="13" customFormat="1" x14ac:dyDescent="0.45">
      <c r="A33" s="65" t="s">
        <v>70</v>
      </c>
      <c r="B33" s="42">
        <f>B32</f>
        <v>1598</v>
      </c>
      <c r="C33" s="42">
        <f t="shared" ref="C33:BN33" si="5">C32</f>
        <v>1601</v>
      </c>
      <c r="D33" s="42">
        <f t="shared" si="5"/>
        <v>1601</v>
      </c>
      <c r="E33" s="42">
        <f t="shared" si="5"/>
        <v>1605</v>
      </c>
      <c r="F33" s="42">
        <f t="shared" si="5"/>
        <v>1608</v>
      </c>
      <c r="G33" s="42">
        <f t="shared" si="5"/>
        <v>1617</v>
      </c>
      <c r="H33" s="42">
        <f t="shared" si="5"/>
        <v>1620</v>
      </c>
      <c r="I33" s="42">
        <f t="shared" si="5"/>
        <v>1620</v>
      </c>
      <c r="J33" s="42">
        <f t="shared" si="5"/>
        <v>1618</v>
      </c>
      <c r="K33" s="42">
        <f t="shared" si="5"/>
        <v>1613</v>
      </c>
      <c r="L33" s="42">
        <f t="shared" si="5"/>
        <v>1615</v>
      </c>
      <c r="M33" s="42">
        <f t="shared" si="5"/>
        <v>1616</v>
      </c>
      <c r="N33" s="42">
        <f t="shared" si="5"/>
        <v>1620</v>
      </c>
      <c r="O33" s="42">
        <f t="shared" si="5"/>
        <v>1616</v>
      </c>
      <c r="P33" s="42">
        <f t="shared" si="5"/>
        <v>1618</v>
      </c>
      <c r="Q33" s="42">
        <f t="shared" si="5"/>
        <v>1626</v>
      </c>
      <c r="R33" s="42">
        <f t="shared" si="5"/>
        <v>1630</v>
      </c>
      <c r="S33" s="42">
        <f t="shared" si="5"/>
        <v>1631</v>
      </c>
      <c r="T33" s="42">
        <f t="shared" si="5"/>
        <v>1638</v>
      </c>
      <c r="U33" s="42">
        <f t="shared" si="5"/>
        <v>1640</v>
      </c>
      <c r="V33" s="42">
        <f t="shared" si="5"/>
        <v>1645</v>
      </c>
      <c r="W33" s="42">
        <f t="shared" si="5"/>
        <v>1651</v>
      </c>
      <c r="X33" s="42">
        <f t="shared" si="5"/>
        <v>1652</v>
      </c>
      <c r="Y33" s="42">
        <f t="shared" si="5"/>
        <v>1654</v>
      </c>
      <c r="Z33" s="42">
        <f t="shared" si="5"/>
        <v>1659</v>
      </c>
      <c r="AA33" s="42">
        <f t="shared" si="5"/>
        <v>1660</v>
      </c>
      <c r="AB33" s="42">
        <f t="shared" si="5"/>
        <v>1664</v>
      </c>
      <c r="AC33" s="42">
        <f t="shared" si="5"/>
        <v>1663</v>
      </c>
      <c r="AD33" s="42">
        <f t="shared" si="5"/>
        <v>1666</v>
      </c>
      <c r="AE33" s="42">
        <f t="shared" si="5"/>
        <v>1667</v>
      </c>
      <c r="AF33" s="42">
        <f t="shared" si="5"/>
        <v>1668</v>
      </c>
      <c r="AG33" s="42">
        <f t="shared" si="5"/>
        <v>1677</v>
      </c>
      <c r="AH33" s="42">
        <f t="shared" si="5"/>
        <v>1686</v>
      </c>
      <c r="AI33" s="42">
        <f t="shared" si="5"/>
        <v>1689</v>
      </c>
      <c r="AJ33" s="42">
        <f t="shared" si="5"/>
        <v>1690</v>
      </c>
      <c r="AK33" s="42">
        <f t="shared" si="5"/>
        <v>1694</v>
      </c>
      <c r="AL33" s="42">
        <f t="shared" si="5"/>
        <v>1694</v>
      </c>
      <c r="AM33" s="42">
        <f t="shared" si="5"/>
        <v>1700</v>
      </c>
      <c r="AN33" s="42">
        <f t="shared" si="5"/>
        <v>1704</v>
      </c>
      <c r="AO33" s="42">
        <f t="shared" si="5"/>
        <v>1706</v>
      </c>
      <c r="AP33" s="42">
        <f t="shared" si="5"/>
        <v>1713</v>
      </c>
      <c r="AQ33" s="42">
        <f t="shared" si="5"/>
        <v>1721</v>
      </c>
      <c r="AR33" s="42">
        <f t="shared" si="5"/>
        <v>1724</v>
      </c>
      <c r="AS33" s="42">
        <f t="shared" si="5"/>
        <v>1727</v>
      </c>
      <c r="AT33" s="42">
        <f t="shared" si="5"/>
        <v>1730</v>
      </c>
      <c r="AU33" s="42">
        <f t="shared" si="5"/>
        <v>1730</v>
      </c>
      <c r="AV33" s="42">
        <f t="shared" si="5"/>
        <v>1749</v>
      </c>
      <c r="AW33" s="42">
        <f t="shared" si="5"/>
        <v>1755</v>
      </c>
      <c r="AX33" s="42">
        <f t="shared" si="5"/>
        <v>1752</v>
      </c>
      <c r="AY33" s="42">
        <f t="shared" si="5"/>
        <v>1772</v>
      </c>
      <c r="AZ33" s="42">
        <f t="shared" si="5"/>
        <v>1761</v>
      </c>
      <c r="BA33" s="42">
        <f t="shared" si="5"/>
        <v>1767</v>
      </c>
      <c r="BB33" s="42">
        <f t="shared" si="5"/>
        <v>1778</v>
      </c>
      <c r="BC33" s="42">
        <f t="shared" si="5"/>
        <v>1772</v>
      </c>
      <c r="BD33" s="42">
        <f t="shared" si="5"/>
        <v>1782</v>
      </c>
      <c r="BE33" s="42">
        <f t="shared" si="5"/>
        <v>1790</v>
      </c>
      <c r="BF33" s="42">
        <f t="shared" si="5"/>
        <v>1801</v>
      </c>
      <c r="BG33" s="42">
        <f t="shared" si="5"/>
        <v>1810</v>
      </c>
      <c r="BH33" s="42">
        <f t="shared" si="5"/>
        <v>1816</v>
      </c>
      <c r="BI33" s="42">
        <f t="shared" si="5"/>
        <v>1812</v>
      </c>
      <c r="BJ33" s="42">
        <f t="shared" si="5"/>
        <v>1819</v>
      </c>
      <c r="BK33" s="42">
        <f t="shared" si="5"/>
        <v>1825</v>
      </c>
      <c r="BL33" s="42">
        <f t="shared" si="5"/>
        <v>1820</v>
      </c>
      <c r="BM33" s="42">
        <f t="shared" si="5"/>
        <v>1824</v>
      </c>
      <c r="BN33" s="42">
        <f t="shared" si="5"/>
        <v>1831</v>
      </c>
      <c r="BO33" s="42">
        <f t="shared" ref="BO33:CM33" si="6">BO32</f>
        <v>1837</v>
      </c>
      <c r="BP33" s="42">
        <f t="shared" si="6"/>
        <v>1850</v>
      </c>
      <c r="BQ33" s="42">
        <f t="shared" si="6"/>
        <v>1859</v>
      </c>
      <c r="BR33" s="42">
        <f t="shared" si="6"/>
        <v>1847</v>
      </c>
      <c r="BS33" s="42">
        <f t="shared" si="6"/>
        <v>1793</v>
      </c>
      <c r="BT33" s="42">
        <f t="shared" si="6"/>
        <v>1799</v>
      </c>
      <c r="BU33" s="42">
        <f t="shared" si="6"/>
        <v>1830</v>
      </c>
      <c r="BV33" s="42">
        <f t="shared" si="6"/>
        <v>1859</v>
      </c>
      <c r="BW33" s="42">
        <f t="shared" si="6"/>
        <v>1880</v>
      </c>
      <c r="BX33" s="42">
        <f t="shared" si="6"/>
        <v>1900</v>
      </c>
      <c r="BY33" s="42">
        <f t="shared" si="6"/>
        <v>1910</v>
      </c>
      <c r="BZ33" s="42">
        <f t="shared" si="6"/>
        <v>1915</v>
      </c>
      <c r="CA33" s="42">
        <f t="shared" si="6"/>
        <v>1928</v>
      </c>
      <c r="CB33" s="42">
        <f t="shared" si="6"/>
        <v>1928</v>
      </c>
      <c r="CC33" s="42">
        <f t="shared" si="6"/>
        <v>1939</v>
      </c>
      <c r="CD33" s="42">
        <f t="shared" si="6"/>
        <v>1951</v>
      </c>
      <c r="CE33" s="42">
        <f t="shared" si="6"/>
        <v>1966</v>
      </c>
      <c r="CF33" s="42">
        <f t="shared" si="6"/>
        <v>1966</v>
      </c>
      <c r="CG33" s="42">
        <f t="shared" si="6"/>
        <v>1978</v>
      </c>
      <c r="CH33" s="42">
        <f t="shared" si="6"/>
        <v>1979</v>
      </c>
      <c r="CI33" s="42">
        <f t="shared" si="6"/>
        <v>1986</v>
      </c>
      <c r="CJ33" s="42">
        <f t="shared" si="6"/>
        <v>2009</v>
      </c>
      <c r="CK33" s="42">
        <f t="shared" si="6"/>
        <v>2010</v>
      </c>
      <c r="CL33" s="42">
        <f t="shared" si="6"/>
        <v>2023</v>
      </c>
      <c r="CM33" s="42">
        <f t="shared" si="6"/>
        <v>2031</v>
      </c>
    </row>
    <row r="35" spans="1:91" x14ac:dyDescent="0.45">
      <c r="B35" s="33"/>
    </row>
    <row r="36" spans="1:91" x14ac:dyDescent="0.45">
      <c r="B36" s="33"/>
    </row>
    <row r="37" spans="1:91" x14ac:dyDescent="0.45">
      <c r="B37" s="33"/>
    </row>
    <row r="38" spans="1:91" x14ac:dyDescent="0.45">
      <c r="B38" s="33"/>
    </row>
    <row r="39" spans="1:91" x14ac:dyDescent="0.45">
      <c r="B39" s="33"/>
    </row>
    <row r="40" spans="1:91" x14ac:dyDescent="0.45">
      <c r="B40" s="33"/>
    </row>
    <row r="41" spans="1:91" x14ac:dyDescent="0.45">
      <c r="B41" s="33"/>
    </row>
    <row r="42" spans="1:91" x14ac:dyDescent="0.45">
      <c r="B42" s="33"/>
    </row>
    <row r="43" spans="1:91" x14ac:dyDescent="0.45">
      <c r="B43" s="33"/>
    </row>
    <row r="44" spans="1:91" x14ac:dyDescent="0.45">
      <c r="B44" s="33"/>
    </row>
    <row r="45" spans="1:91" x14ac:dyDescent="0.45">
      <c r="B45" s="33"/>
    </row>
    <row r="46" spans="1:91" x14ac:dyDescent="0.45">
      <c r="B46" s="33"/>
    </row>
    <row r="47" spans="1:91" x14ac:dyDescent="0.45">
      <c r="B47" s="33"/>
    </row>
    <row r="48" spans="1:91" x14ac:dyDescent="0.45">
      <c r="B48" s="33"/>
    </row>
    <row r="49" spans="2:2" x14ac:dyDescent="0.45">
      <c r="B49" s="33"/>
    </row>
    <row r="50" spans="2:2" x14ac:dyDescent="0.45">
      <c r="B50" s="33"/>
    </row>
    <row r="51" spans="2:2" x14ac:dyDescent="0.45">
      <c r="B51" s="33"/>
    </row>
    <row r="52" spans="2:2" x14ac:dyDescent="0.45">
      <c r="B52" s="33"/>
    </row>
    <row r="53" spans="2:2" x14ac:dyDescent="0.45">
      <c r="B53" s="33"/>
    </row>
    <row r="54" spans="2:2" x14ac:dyDescent="0.45">
      <c r="B54" s="33"/>
    </row>
    <row r="55" spans="2:2" x14ac:dyDescent="0.45">
      <c r="B55" s="33"/>
    </row>
    <row r="56" spans="2:2" x14ac:dyDescent="0.45">
      <c r="B56" s="33"/>
    </row>
    <row r="57" spans="2:2" x14ac:dyDescent="0.45">
      <c r="B57" s="33"/>
    </row>
    <row r="58" spans="2:2" x14ac:dyDescent="0.45">
      <c r="B58" s="33"/>
    </row>
    <row r="59" spans="2:2" x14ac:dyDescent="0.45">
      <c r="B59" s="33"/>
    </row>
    <row r="60" spans="2:2" x14ac:dyDescent="0.45">
      <c r="B60" s="33"/>
    </row>
    <row r="61" spans="2:2" x14ac:dyDescent="0.45">
      <c r="B61" s="33"/>
    </row>
    <row r="62" spans="2:2" x14ac:dyDescent="0.45">
      <c r="B62" s="33"/>
    </row>
    <row r="63" spans="2:2" x14ac:dyDescent="0.45">
      <c r="B63" s="33"/>
    </row>
    <row r="64" spans="2:2" x14ac:dyDescent="0.45">
      <c r="B64" s="33"/>
    </row>
    <row r="65" spans="2:2" x14ac:dyDescent="0.45">
      <c r="B65" s="33"/>
    </row>
    <row r="66" spans="2:2" x14ac:dyDescent="0.45">
      <c r="B66" s="33"/>
    </row>
    <row r="67" spans="2:2" x14ac:dyDescent="0.45">
      <c r="B67" s="33"/>
    </row>
    <row r="68" spans="2:2" x14ac:dyDescent="0.45">
      <c r="B68" s="33"/>
    </row>
    <row r="69" spans="2:2" x14ac:dyDescent="0.45">
      <c r="B69" s="33"/>
    </row>
    <row r="70" spans="2:2" x14ac:dyDescent="0.45">
      <c r="B70" s="33"/>
    </row>
    <row r="71" spans="2:2" x14ac:dyDescent="0.45">
      <c r="B71" s="33"/>
    </row>
    <row r="72" spans="2:2" x14ac:dyDescent="0.45">
      <c r="B72" s="33"/>
    </row>
    <row r="73" spans="2:2" x14ac:dyDescent="0.45">
      <c r="B73" s="33"/>
    </row>
    <row r="74" spans="2:2" x14ac:dyDescent="0.45">
      <c r="B74" s="33"/>
    </row>
    <row r="75" spans="2:2" x14ac:dyDescent="0.45">
      <c r="B75" s="33"/>
    </row>
    <row r="76" spans="2:2" x14ac:dyDescent="0.45">
      <c r="B76" s="33"/>
    </row>
    <row r="77" spans="2:2" x14ac:dyDescent="0.45">
      <c r="B77" s="33"/>
    </row>
    <row r="78" spans="2:2" x14ac:dyDescent="0.45">
      <c r="B78" s="33"/>
    </row>
    <row r="79" spans="2:2" x14ac:dyDescent="0.45">
      <c r="B79" s="33"/>
    </row>
    <row r="80" spans="2:2" x14ac:dyDescent="0.45">
      <c r="B80" s="33"/>
    </row>
    <row r="81" spans="2:2" x14ac:dyDescent="0.45">
      <c r="B81" s="33"/>
    </row>
    <row r="82" spans="2:2" x14ac:dyDescent="0.45">
      <c r="B82" s="33"/>
    </row>
    <row r="83" spans="2:2" x14ac:dyDescent="0.45">
      <c r="B83" s="33"/>
    </row>
    <row r="84" spans="2:2" x14ac:dyDescent="0.45">
      <c r="B84" s="33"/>
    </row>
    <row r="85" spans="2:2" x14ac:dyDescent="0.45">
      <c r="B85" s="33"/>
    </row>
    <row r="86" spans="2:2" x14ac:dyDescent="0.45">
      <c r="B86" s="33"/>
    </row>
    <row r="87" spans="2:2" x14ac:dyDescent="0.45">
      <c r="B87" s="33"/>
    </row>
    <row r="88" spans="2:2" x14ac:dyDescent="0.45">
      <c r="B88" s="33"/>
    </row>
    <row r="89" spans="2:2" x14ac:dyDescent="0.45">
      <c r="B89" s="33"/>
    </row>
  </sheetData>
  <phoneticPr fontId="10"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M31"/>
  <sheetViews>
    <sheetView showGridLines="0" tabSelected="1" zoomScaleNormal="100" workbookViewId="0">
      <pane xSplit="1" ySplit="4" topLeftCell="BZ5" activePane="bottomRight" state="frozen"/>
      <selection pane="topRight" activeCell="B1" sqref="B1"/>
      <selection pane="bottomLeft" activeCell="A5" sqref="A5"/>
      <selection pane="bottomRight" activeCell="CL33" sqref="CL33"/>
    </sheetView>
  </sheetViews>
  <sheetFormatPr defaultRowHeight="14.25" x14ac:dyDescent="0.45"/>
  <cols>
    <col min="1" max="1" width="25.1328125" style="21" customWidth="1"/>
    <col min="2" max="2" width="9.1328125" style="21" bestFit="1" customWidth="1"/>
    <col min="3" max="3" width="12" style="21" bestFit="1" customWidth="1"/>
    <col min="4" max="4" width="16" style="21" bestFit="1" customWidth="1"/>
    <col min="5" max="5" width="13.1328125" style="21" bestFit="1" customWidth="1"/>
    <col min="6" max="6" width="15.59765625" style="21" bestFit="1" customWidth="1"/>
    <col min="7" max="7" width="15.265625" style="21" bestFit="1" customWidth="1"/>
    <col min="8" max="8" width="12.59765625" style="21" bestFit="1" customWidth="1"/>
    <col min="9" max="9" width="13.86328125" style="21" bestFit="1" customWidth="1"/>
    <col min="10" max="10" width="11.3984375" style="21" bestFit="1" customWidth="1"/>
    <col min="11" max="11" width="10.1328125" style="21" bestFit="1" customWidth="1"/>
    <col min="12" max="12" width="9.73046875" style="21" bestFit="1" customWidth="1"/>
    <col min="13" max="13" width="10" style="21" bestFit="1" customWidth="1"/>
    <col min="14" max="14" width="9.1328125" style="21" bestFit="1" customWidth="1"/>
    <col min="15" max="15" width="12" style="21" bestFit="1" customWidth="1"/>
    <col min="16" max="16" width="16" style="21" bestFit="1" customWidth="1"/>
    <col min="17" max="17" width="13.1328125" style="21" bestFit="1" customWidth="1"/>
    <col min="18" max="18" width="15.59765625" style="21" bestFit="1" customWidth="1"/>
    <col min="19" max="19" width="15.265625" style="21" bestFit="1" customWidth="1"/>
    <col min="20" max="20" width="12.59765625" style="21" bestFit="1" customWidth="1"/>
    <col min="21" max="21" width="13.86328125" style="21" bestFit="1" customWidth="1"/>
    <col min="22" max="22" width="11.3984375" style="21" bestFit="1" customWidth="1"/>
    <col min="23" max="23" width="10.1328125" style="21" bestFit="1" customWidth="1"/>
    <col min="24" max="24" width="9.73046875" style="21" bestFit="1" customWidth="1"/>
    <col min="25" max="25" width="10" style="21" bestFit="1" customWidth="1"/>
    <col min="26" max="26" width="9.1328125" style="21" bestFit="1" customWidth="1"/>
    <col min="27" max="27" width="12" style="21" bestFit="1" customWidth="1"/>
    <col min="28" max="28" width="16" style="21" bestFit="1" customWidth="1"/>
    <col min="29" max="29" width="13.1328125" style="21" bestFit="1" customWidth="1"/>
    <col min="30" max="30" width="15.59765625" style="21" bestFit="1" customWidth="1"/>
    <col min="31" max="31" width="15.265625" style="21" bestFit="1" customWidth="1"/>
    <col min="32" max="32" width="12.59765625" style="21" bestFit="1" customWidth="1"/>
    <col min="33" max="33" width="13.86328125" style="21" bestFit="1" customWidth="1"/>
    <col min="34" max="34" width="11.3984375" style="21" bestFit="1" customWidth="1"/>
    <col min="35" max="35" width="10.1328125" style="21" bestFit="1" customWidth="1"/>
    <col min="36" max="36" width="9.73046875" style="21" bestFit="1" customWidth="1"/>
    <col min="37" max="37" width="10" style="21" bestFit="1" customWidth="1"/>
    <col min="38" max="38" width="9.1328125" style="21" bestFit="1" customWidth="1"/>
    <col min="39" max="39" width="12" style="21" bestFit="1" customWidth="1"/>
    <col min="40" max="40" width="16" style="21" bestFit="1" customWidth="1"/>
    <col min="41" max="41" width="13.1328125" style="21" bestFit="1" customWidth="1"/>
    <col min="42" max="42" width="15.59765625" style="21" bestFit="1" customWidth="1"/>
    <col min="43" max="43" width="15.265625" style="21" bestFit="1" customWidth="1"/>
    <col min="44" max="44" width="12.59765625" style="21" bestFit="1" customWidth="1"/>
    <col min="45" max="45" width="13.86328125" style="21" bestFit="1" customWidth="1"/>
    <col min="46" max="46" width="11.3984375" style="21" bestFit="1" customWidth="1"/>
    <col min="47" max="47" width="10.1328125" style="21" bestFit="1" customWidth="1"/>
    <col min="48" max="48" width="9.73046875" style="21" bestFit="1" customWidth="1"/>
    <col min="49" max="49" width="10" style="21" bestFit="1" customWidth="1"/>
    <col min="50" max="50" width="9.1328125" style="21" bestFit="1" customWidth="1"/>
    <col min="51" max="51" width="12" style="21" bestFit="1" customWidth="1"/>
    <col min="52" max="52" width="16" style="21" bestFit="1" customWidth="1"/>
    <col min="53" max="53" width="13.1328125" style="21" bestFit="1" customWidth="1"/>
    <col min="54" max="54" width="15.59765625" style="21" bestFit="1" customWidth="1"/>
    <col min="55" max="55" width="15.265625" style="21" bestFit="1" customWidth="1"/>
    <col min="56" max="56" width="12.59765625" style="21" bestFit="1" customWidth="1"/>
    <col min="57" max="57" width="13.86328125" style="21" bestFit="1" customWidth="1"/>
    <col min="58" max="58" width="11.3984375" style="21" bestFit="1" customWidth="1"/>
    <col min="59" max="59" width="10.1328125" style="21" bestFit="1" customWidth="1"/>
    <col min="60" max="60" width="9.73046875" style="21" bestFit="1" customWidth="1"/>
    <col min="61" max="61" width="10" style="21" bestFit="1" customWidth="1"/>
    <col min="62" max="62" width="9.1328125" style="21" bestFit="1" customWidth="1"/>
    <col min="63" max="63" width="12" style="21" bestFit="1" customWidth="1"/>
    <col min="64" max="64" width="16" style="21" bestFit="1" customWidth="1"/>
    <col min="65" max="65" width="13.1328125" style="21" bestFit="1" customWidth="1"/>
    <col min="66" max="66" width="15.59765625" style="21" bestFit="1" customWidth="1"/>
    <col min="67" max="67" width="15.265625" style="21" bestFit="1" customWidth="1"/>
    <col min="68" max="68" width="12.59765625" style="21" bestFit="1" customWidth="1"/>
    <col min="69" max="69" width="13.86328125" style="21" bestFit="1" customWidth="1"/>
    <col min="70" max="70" width="11.3984375" style="21" bestFit="1" customWidth="1"/>
    <col min="71" max="71" width="10.1328125" style="21" bestFit="1" customWidth="1"/>
    <col min="72" max="72" width="9.73046875" style="21" bestFit="1" customWidth="1"/>
    <col min="73" max="73" width="10" style="21" bestFit="1" customWidth="1"/>
    <col min="74" max="74" width="8.73046875" style="21" bestFit="1" customWidth="1"/>
    <col min="75" max="75" width="12" style="21" bestFit="1" customWidth="1"/>
    <col min="76" max="76" width="16" style="21" bestFit="1" customWidth="1"/>
    <col min="77" max="77" width="13.1328125" style="21" bestFit="1" customWidth="1"/>
    <col min="78" max="79" width="15.9296875" style="21" customWidth="1"/>
    <col min="80" max="80" width="16" style="21" customWidth="1"/>
    <col min="81" max="81" width="15.46484375" style="21" customWidth="1"/>
    <col min="82" max="84" width="14.46484375" style="21" customWidth="1"/>
    <col min="85" max="86" width="14.6640625" style="21" customWidth="1"/>
    <col min="87" max="91" width="14.9296875" style="21" customWidth="1"/>
    <col min="92" max="16384" width="9.06640625" style="21"/>
  </cols>
  <sheetData>
    <row r="1" spans="1:91" ht="18" x14ac:dyDescent="0.55000000000000004">
      <c r="CM1" s="1" t="s">
        <v>109</v>
      </c>
    </row>
    <row r="2" spans="1:91" x14ac:dyDescent="0.45">
      <c r="CM2" s="24" t="s">
        <v>99</v>
      </c>
    </row>
    <row r="3" spans="1:91" x14ac:dyDescent="0.45">
      <c r="BW3" s="24"/>
      <c r="CB3" s="44"/>
      <c r="CC3" s="44"/>
      <c r="CD3" s="44"/>
      <c r="CE3" s="44"/>
      <c r="CF3" s="44"/>
      <c r="CG3" s="44"/>
      <c r="CH3" s="44"/>
      <c r="CI3" s="44"/>
      <c r="CJ3" s="44"/>
      <c r="CK3" s="44"/>
      <c r="CL3" s="44"/>
    </row>
    <row r="4" spans="1:91" s="22" customFormat="1" x14ac:dyDescent="0.45">
      <c r="A4" s="11" t="s">
        <v>73</v>
      </c>
      <c r="B4" s="10" t="s">
        <v>0</v>
      </c>
      <c r="C4" s="10" t="s">
        <v>1</v>
      </c>
      <c r="D4" s="10" t="s">
        <v>2</v>
      </c>
      <c r="E4" s="10" t="s">
        <v>3</v>
      </c>
      <c r="F4" s="10" t="s">
        <v>4</v>
      </c>
      <c r="G4" s="10" t="s">
        <v>5</v>
      </c>
      <c r="H4" s="10" t="s">
        <v>6</v>
      </c>
      <c r="I4" s="10" t="s">
        <v>7</v>
      </c>
      <c r="J4" s="10" t="s">
        <v>8</v>
      </c>
      <c r="K4" s="10" t="s">
        <v>9</v>
      </c>
      <c r="L4" s="10" t="s">
        <v>10</v>
      </c>
      <c r="M4" s="10" t="s">
        <v>11</v>
      </c>
      <c r="N4" s="10" t="s">
        <v>12</v>
      </c>
      <c r="O4" s="10" t="s">
        <v>13</v>
      </c>
      <c r="P4" s="10" t="s">
        <v>14</v>
      </c>
      <c r="Q4" s="10" t="s">
        <v>15</v>
      </c>
      <c r="R4" s="10" t="s">
        <v>16</v>
      </c>
      <c r="S4" s="10" t="s">
        <v>17</v>
      </c>
      <c r="T4" s="10" t="s">
        <v>18</v>
      </c>
      <c r="U4" s="10" t="s">
        <v>19</v>
      </c>
      <c r="V4" s="10" t="s">
        <v>20</v>
      </c>
      <c r="W4" s="10" t="s">
        <v>21</v>
      </c>
      <c r="X4" s="10" t="s">
        <v>22</v>
      </c>
      <c r="Y4" s="10" t="s">
        <v>23</v>
      </c>
      <c r="Z4" s="10" t="s">
        <v>24</v>
      </c>
      <c r="AA4" s="10" t="s">
        <v>25</v>
      </c>
      <c r="AB4" s="10" t="s">
        <v>26</v>
      </c>
      <c r="AC4" s="10" t="s">
        <v>27</v>
      </c>
      <c r="AD4" s="10" t="s">
        <v>28</v>
      </c>
      <c r="AE4" s="10" t="s">
        <v>29</v>
      </c>
      <c r="AF4" s="10" t="s">
        <v>30</v>
      </c>
      <c r="AG4" s="10" t="s">
        <v>31</v>
      </c>
      <c r="AH4" s="10" t="s">
        <v>32</v>
      </c>
      <c r="AI4" s="10" t="s">
        <v>33</v>
      </c>
      <c r="AJ4" s="10" t="s">
        <v>34</v>
      </c>
      <c r="AK4" s="10" t="s">
        <v>35</v>
      </c>
      <c r="AL4" s="10" t="s">
        <v>36</v>
      </c>
      <c r="AM4" s="10" t="s">
        <v>37</v>
      </c>
      <c r="AN4" s="10" t="s">
        <v>38</v>
      </c>
      <c r="AO4" s="10" t="s">
        <v>39</v>
      </c>
      <c r="AP4" s="10" t="s">
        <v>40</v>
      </c>
      <c r="AQ4" s="10" t="s">
        <v>41</v>
      </c>
      <c r="AR4" s="10" t="s">
        <v>42</v>
      </c>
      <c r="AS4" s="10" t="s">
        <v>43</v>
      </c>
      <c r="AT4" s="10" t="s">
        <v>44</v>
      </c>
      <c r="AU4" s="10" t="s">
        <v>45</v>
      </c>
      <c r="AV4" s="10" t="s">
        <v>46</v>
      </c>
      <c r="AW4" s="10" t="s">
        <v>47</v>
      </c>
      <c r="AX4" s="10" t="s">
        <v>48</v>
      </c>
      <c r="AY4" s="10" t="s">
        <v>49</v>
      </c>
      <c r="AZ4" s="10" t="s">
        <v>50</v>
      </c>
      <c r="BA4" s="10" t="s">
        <v>51</v>
      </c>
      <c r="BB4" s="10" t="s">
        <v>52</v>
      </c>
      <c r="BC4" s="10" t="s">
        <v>53</v>
      </c>
      <c r="BD4" s="10" t="s">
        <v>54</v>
      </c>
      <c r="BE4" s="10" t="s">
        <v>55</v>
      </c>
      <c r="BF4" s="10" t="s">
        <v>56</v>
      </c>
      <c r="BG4" s="10" t="s">
        <v>57</v>
      </c>
      <c r="BH4" s="10" t="s">
        <v>58</v>
      </c>
      <c r="BI4" s="10" t="s">
        <v>59</v>
      </c>
      <c r="BJ4" s="10" t="s">
        <v>60</v>
      </c>
      <c r="BK4" s="10" t="s">
        <v>61</v>
      </c>
      <c r="BL4" s="10" t="s">
        <v>62</v>
      </c>
      <c r="BM4" s="10" t="s">
        <v>63</v>
      </c>
      <c r="BN4" s="10" t="s">
        <v>64</v>
      </c>
      <c r="BO4" s="10" t="s">
        <v>65</v>
      </c>
      <c r="BP4" s="10" t="s">
        <v>66</v>
      </c>
      <c r="BQ4" s="10" t="s">
        <v>67</v>
      </c>
      <c r="BR4" s="10" t="s">
        <v>68</v>
      </c>
      <c r="BS4" s="45" t="s">
        <v>69</v>
      </c>
      <c r="BT4" s="46" t="s">
        <v>76</v>
      </c>
      <c r="BU4" s="46" t="s">
        <v>77</v>
      </c>
      <c r="BV4" s="46" t="s">
        <v>78</v>
      </c>
      <c r="BW4" s="46" t="s">
        <v>79</v>
      </c>
      <c r="BX4" s="46" t="s">
        <v>102</v>
      </c>
      <c r="BY4" s="46" t="s">
        <v>103</v>
      </c>
      <c r="BZ4" s="46" t="s">
        <v>107</v>
      </c>
      <c r="CA4" s="46" t="s">
        <v>112</v>
      </c>
      <c r="CB4" s="46" t="s">
        <v>116</v>
      </c>
      <c r="CC4" s="46" t="s">
        <v>117</v>
      </c>
      <c r="CD4" s="46" t="s">
        <v>118</v>
      </c>
      <c r="CE4" s="46" t="s">
        <v>119</v>
      </c>
      <c r="CF4" s="46" t="s">
        <v>120</v>
      </c>
      <c r="CG4" s="46" t="s">
        <v>121</v>
      </c>
      <c r="CH4" s="46" t="s">
        <v>122</v>
      </c>
      <c r="CI4" s="46" t="s">
        <v>123</v>
      </c>
      <c r="CJ4" s="46" t="s">
        <v>124</v>
      </c>
      <c r="CK4" s="46" t="s">
        <v>129</v>
      </c>
      <c r="CL4" s="46" t="s">
        <v>130</v>
      </c>
      <c r="CM4" s="46" t="s">
        <v>131</v>
      </c>
    </row>
    <row r="5" spans="1:91" x14ac:dyDescent="0.45">
      <c r="A5" s="54">
        <v>43800</v>
      </c>
      <c r="B5" s="48" t="s">
        <v>74</v>
      </c>
      <c r="C5" s="48" t="s">
        <v>74</v>
      </c>
      <c r="D5" s="48" t="s">
        <v>74</v>
      </c>
      <c r="E5" s="48" t="s">
        <v>74</v>
      </c>
      <c r="F5" s="48" t="s">
        <v>74</v>
      </c>
      <c r="G5" s="48" t="s">
        <v>74</v>
      </c>
      <c r="H5" s="48" t="s">
        <v>74</v>
      </c>
      <c r="I5" s="48" t="s">
        <v>74</v>
      </c>
      <c r="J5" s="48" t="s">
        <v>74</v>
      </c>
      <c r="K5" s="48" t="s">
        <v>74</v>
      </c>
      <c r="L5" s="48" t="s">
        <v>74</v>
      </c>
      <c r="M5" s="48" t="s">
        <v>74</v>
      </c>
      <c r="N5" s="48" t="s">
        <v>74</v>
      </c>
      <c r="O5" s="48" t="s">
        <v>74</v>
      </c>
      <c r="P5" s="48" t="s">
        <v>74</v>
      </c>
      <c r="Q5" s="48" t="s">
        <v>74</v>
      </c>
      <c r="R5" s="48" t="s">
        <v>74</v>
      </c>
      <c r="S5" s="48" t="s">
        <v>74</v>
      </c>
      <c r="T5" s="48" t="s">
        <v>74</v>
      </c>
      <c r="U5" s="48" t="s">
        <v>74</v>
      </c>
      <c r="V5" s="48" t="s">
        <v>74</v>
      </c>
      <c r="W5" s="48" t="s">
        <v>74</v>
      </c>
      <c r="X5" s="48" t="s">
        <v>74</v>
      </c>
      <c r="Y5" s="48" t="s">
        <v>74</v>
      </c>
      <c r="Z5" s="48" t="s">
        <v>74</v>
      </c>
      <c r="AA5" s="48" t="s">
        <v>74</v>
      </c>
      <c r="AB5" s="48" t="s">
        <v>74</v>
      </c>
      <c r="AC5" s="48" t="s">
        <v>74</v>
      </c>
      <c r="AD5" s="48" t="s">
        <v>74</v>
      </c>
      <c r="AE5" s="48" t="s">
        <v>74</v>
      </c>
      <c r="AF5" s="48" t="s">
        <v>74</v>
      </c>
      <c r="AG5" s="48" t="s">
        <v>74</v>
      </c>
      <c r="AH5" s="48" t="s">
        <v>74</v>
      </c>
      <c r="AI5" s="48" t="s">
        <v>74</v>
      </c>
      <c r="AJ5" s="48" t="s">
        <v>74</v>
      </c>
      <c r="AK5" s="48" t="s">
        <v>74</v>
      </c>
      <c r="AL5" s="48" t="s">
        <v>74</v>
      </c>
      <c r="AM5" s="48" t="s">
        <v>74</v>
      </c>
      <c r="AN5" s="48" t="s">
        <v>74</v>
      </c>
      <c r="AO5" s="48" t="s">
        <v>74</v>
      </c>
      <c r="AP5" s="48" t="s">
        <v>74</v>
      </c>
      <c r="AQ5" s="48" t="s">
        <v>74</v>
      </c>
      <c r="AR5" s="48" t="s">
        <v>74</v>
      </c>
      <c r="AS5" s="48" t="s">
        <v>74</v>
      </c>
      <c r="AT5" s="48" t="s">
        <v>74</v>
      </c>
      <c r="AU5" s="48" t="s">
        <v>74</v>
      </c>
      <c r="AV5" s="48" t="s">
        <v>74</v>
      </c>
      <c r="AW5" s="48" t="s">
        <v>74</v>
      </c>
      <c r="AX5" s="48" t="s">
        <v>74</v>
      </c>
      <c r="AY5" s="48" t="s">
        <v>74</v>
      </c>
      <c r="AZ5" s="48" t="s">
        <v>74</v>
      </c>
      <c r="BA5" s="48" t="s">
        <v>74</v>
      </c>
      <c r="BB5" s="48" t="s">
        <v>74</v>
      </c>
      <c r="BC5" s="48" t="s">
        <v>74</v>
      </c>
      <c r="BD5" s="48" t="s">
        <v>74</v>
      </c>
      <c r="BE5" s="48" t="s">
        <v>74</v>
      </c>
      <c r="BF5" s="48" t="s">
        <v>74</v>
      </c>
      <c r="BG5" s="48" t="s">
        <v>74</v>
      </c>
      <c r="BH5" s="48" t="s">
        <v>74</v>
      </c>
      <c r="BI5" s="48" t="s">
        <v>74</v>
      </c>
      <c r="BJ5" s="48" t="s">
        <v>74</v>
      </c>
      <c r="BK5" s="48" t="s">
        <v>74</v>
      </c>
      <c r="BL5" s="48" t="s">
        <v>74</v>
      </c>
      <c r="BM5" s="48" t="s">
        <v>74</v>
      </c>
    </row>
    <row r="6" spans="1:91" x14ac:dyDescent="0.45">
      <c r="A6" s="54">
        <v>43831</v>
      </c>
      <c r="B6" s="66">
        <f>'Median pay'!B8-'Median pay'!B7</f>
        <v>0</v>
      </c>
      <c r="C6" s="66">
        <f>'Median pay'!C8-'Median pay'!C7</f>
        <v>0</v>
      </c>
      <c r="D6" s="66">
        <f>'Median pay'!D8-'Median pay'!D7</f>
        <v>0</v>
      </c>
      <c r="E6" s="66">
        <f>'Median pay'!E8-'Median pay'!E7</f>
        <v>0</v>
      </c>
      <c r="F6" s="66">
        <f>'Median pay'!F8-'Median pay'!F7</f>
        <v>0</v>
      </c>
      <c r="G6" s="66">
        <f>'Median pay'!G8-'Median pay'!G7</f>
        <v>0</v>
      </c>
      <c r="H6" s="66">
        <f>'Median pay'!H8-'Median pay'!H7</f>
        <v>0</v>
      </c>
      <c r="I6" s="66">
        <f>'Median pay'!I8-'Median pay'!I7</f>
        <v>0</v>
      </c>
      <c r="J6" s="66">
        <f>'Median pay'!J8-'Median pay'!J7</f>
        <v>0</v>
      </c>
      <c r="K6" s="66">
        <f>'Median pay'!K8-'Median pay'!K7</f>
        <v>0</v>
      </c>
      <c r="L6" s="66">
        <f>'Median pay'!L8-'Median pay'!L7</f>
        <v>0</v>
      </c>
      <c r="M6" s="66">
        <f>'Median pay'!M8-'Median pay'!M7</f>
        <v>0</v>
      </c>
      <c r="N6" s="66">
        <f>'Median pay'!N8-'Median pay'!N7</f>
        <v>0</v>
      </c>
      <c r="O6" s="66">
        <f>'Median pay'!O8-'Median pay'!O7</f>
        <v>0</v>
      </c>
      <c r="P6" s="66">
        <f>'Median pay'!P8-'Median pay'!P7</f>
        <v>0</v>
      </c>
      <c r="Q6" s="66">
        <f>'Median pay'!Q8-'Median pay'!Q7</f>
        <v>0</v>
      </c>
      <c r="R6" s="66">
        <f>'Median pay'!R8-'Median pay'!R7</f>
        <v>0</v>
      </c>
      <c r="S6" s="66">
        <f>'Median pay'!S8-'Median pay'!S7</f>
        <v>-1</v>
      </c>
      <c r="T6" s="66">
        <f>'Median pay'!T8-'Median pay'!T7</f>
        <v>0</v>
      </c>
      <c r="U6" s="66">
        <f>'Median pay'!U8-'Median pay'!U7</f>
        <v>0</v>
      </c>
      <c r="V6" s="66">
        <f>'Median pay'!V8-'Median pay'!V7</f>
        <v>0</v>
      </c>
      <c r="W6" s="66">
        <f>'Median pay'!W8-'Median pay'!W7</f>
        <v>0</v>
      </c>
      <c r="X6" s="66">
        <f>'Median pay'!X8-'Median pay'!X7</f>
        <v>1</v>
      </c>
      <c r="Y6" s="66">
        <f>'Median pay'!Y8-'Median pay'!Y7</f>
        <v>0</v>
      </c>
      <c r="Z6" s="66">
        <f>'Median pay'!Z8-'Median pay'!Z7</f>
        <v>0</v>
      </c>
      <c r="AA6" s="66">
        <f>'Median pay'!AA8-'Median pay'!AA7</f>
        <v>0</v>
      </c>
      <c r="AB6" s="66">
        <f>'Median pay'!AB8-'Median pay'!AB7</f>
        <v>0</v>
      </c>
      <c r="AC6" s="66">
        <f>'Median pay'!AC8-'Median pay'!AC7</f>
        <v>0</v>
      </c>
      <c r="AD6" s="66">
        <f>'Median pay'!AD8-'Median pay'!AD7</f>
        <v>1</v>
      </c>
      <c r="AE6" s="66">
        <f>'Median pay'!AE8-'Median pay'!AE7</f>
        <v>0</v>
      </c>
      <c r="AF6" s="66">
        <f>'Median pay'!AF8-'Median pay'!AF7</f>
        <v>0</v>
      </c>
      <c r="AG6" s="66">
        <f>'Median pay'!AG8-'Median pay'!AG7</f>
        <v>0</v>
      </c>
      <c r="AH6" s="66">
        <f>'Median pay'!AH8-'Median pay'!AH7</f>
        <v>0</v>
      </c>
      <c r="AI6" s="66">
        <f>'Median pay'!AI8-'Median pay'!AI7</f>
        <v>0</v>
      </c>
      <c r="AJ6" s="66">
        <f>'Median pay'!AJ8-'Median pay'!AJ7</f>
        <v>0</v>
      </c>
      <c r="AK6" s="66">
        <f>'Median pay'!AK8-'Median pay'!AK7</f>
        <v>0</v>
      </c>
      <c r="AL6" s="66">
        <f>'Median pay'!AL8-'Median pay'!AL7</f>
        <v>-1</v>
      </c>
      <c r="AM6" s="66">
        <f>'Median pay'!AM8-'Median pay'!AM7</f>
        <v>0</v>
      </c>
      <c r="AN6" s="66">
        <f>'Median pay'!AN8-'Median pay'!AN7</f>
        <v>0</v>
      </c>
      <c r="AO6" s="66">
        <f>'Median pay'!AO8-'Median pay'!AO7</f>
        <v>0</v>
      </c>
      <c r="AP6" s="66">
        <f>'Median pay'!AP8-'Median pay'!AP7</f>
        <v>1</v>
      </c>
      <c r="AQ6" s="66">
        <f>'Median pay'!AQ8-'Median pay'!AQ7</f>
        <v>0</v>
      </c>
      <c r="AR6" s="66">
        <f>'Median pay'!AR8-'Median pay'!AR7</f>
        <v>0</v>
      </c>
      <c r="AS6" s="66">
        <f>'Median pay'!AS8-'Median pay'!AS7</f>
        <v>0</v>
      </c>
      <c r="AT6" s="66">
        <f>'Median pay'!AT8-'Median pay'!AT7</f>
        <v>1</v>
      </c>
      <c r="AU6" s="66">
        <f>'Median pay'!AU8-'Median pay'!AU7</f>
        <v>0</v>
      </c>
      <c r="AV6" s="66">
        <f>'Median pay'!AV8-'Median pay'!AV7</f>
        <v>0</v>
      </c>
      <c r="AW6" s="66">
        <f>'Median pay'!AW8-'Median pay'!AW7</f>
        <v>0</v>
      </c>
      <c r="AX6" s="66">
        <f>'Median pay'!AX8-'Median pay'!AX7</f>
        <v>0</v>
      </c>
      <c r="AY6" s="66">
        <f>'Median pay'!AY8-'Median pay'!AY7</f>
        <v>0</v>
      </c>
      <c r="AZ6" s="66">
        <f>'Median pay'!AZ8-'Median pay'!AZ7</f>
        <v>0</v>
      </c>
      <c r="BA6" s="66">
        <f>'Median pay'!BA8-'Median pay'!BA7</f>
        <v>0</v>
      </c>
      <c r="BB6" s="66">
        <f>'Median pay'!BB8-'Median pay'!BB7</f>
        <v>1</v>
      </c>
      <c r="BC6" s="66">
        <f>'Median pay'!BC8-'Median pay'!BC7</f>
        <v>0</v>
      </c>
      <c r="BD6" s="66">
        <f>'Median pay'!BD8-'Median pay'!BD7</f>
        <v>0</v>
      </c>
      <c r="BE6" s="66">
        <f>'Median pay'!BE8-'Median pay'!BE7</f>
        <v>1</v>
      </c>
      <c r="BF6" s="66">
        <f>'Median pay'!BF8-'Median pay'!BF7</f>
        <v>1</v>
      </c>
      <c r="BG6" s="66">
        <f>'Median pay'!BG8-'Median pay'!BG7</f>
        <v>1</v>
      </c>
      <c r="BH6" s="66">
        <f>'Median pay'!BH8-'Median pay'!BH7</f>
        <v>1</v>
      </c>
      <c r="BI6" s="66">
        <f>'Median pay'!BI8-'Median pay'!BI7</f>
        <v>1</v>
      </c>
      <c r="BJ6" s="66">
        <f>'Median pay'!BJ8-'Median pay'!BJ7</f>
        <v>0</v>
      </c>
      <c r="BK6" s="66">
        <f>'Median pay'!BK8-'Median pay'!BK7</f>
        <v>0</v>
      </c>
      <c r="BL6" s="66">
        <f>'Median pay'!BL8-'Median pay'!BL7</f>
        <v>0</v>
      </c>
      <c r="BM6" s="66">
        <f>'Median pay'!BM8-'Median pay'!BM7</f>
        <v>0</v>
      </c>
      <c r="BN6" s="48" t="s">
        <v>74</v>
      </c>
      <c r="BO6" s="66"/>
      <c r="BP6" s="66"/>
      <c r="BQ6" s="66"/>
      <c r="BR6" s="66"/>
      <c r="BS6" s="66"/>
      <c r="BT6" s="66"/>
      <c r="BU6" s="66"/>
      <c r="BV6" s="66"/>
      <c r="BW6" s="66"/>
    </row>
    <row r="7" spans="1:91" x14ac:dyDescent="0.45">
      <c r="A7" s="54">
        <v>43862</v>
      </c>
      <c r="B7" s="66">
        <f>'Median pay'!B9-'Median pay'!B8</f>
        <v>0</v>
      </c>
      <c r="C7" s="66">
        <f>'Median pay'!C9-'Median pay'!C8</f>
        <v>1</v>
      </c>
      <c r="D7" s="66">
        <f>'Median pay'!D9-'Median pay'!D8</f>
        <v>0</v>
      </c>
      <c r="E7" s="66">
        <f>'Median pay'!E9-'Median pay'!E8</f>
        <v>0</v>
      </c>
      <c r="F7" s="66">
        <f>'Median pay'!F9-'Median pay'!F8</f>
        <v>0</v>
      </c>
      <c r="G7" s="66">
        <f>'Median pay'!G9-'Median pay'!G8</f>
        <v>0</v>
      </c>
      <c r="H7" s="66">
        <f>'Median pay'!H9-'Median pay'!H8</f>
        <v>0</v>
      </c>
      <c r="I7" s="66">
        <f>'Median pay'!I9-'Median pay'!I8</f>
        <v>0</v>
      </c>
      <c r="J7" s="66">
        <f>'Median pay'!J9-'Median pay'!J8</f>
        <v>0</v>
      </c>
      <c r="K7" s="66">
        <f>'Median pay'!K9-'Median pay'!K8</f>
        <v>0</v>
      </c>
      <c r="L7" s="66">
        <f>'Median pay'!L9-'Median pay'!L8</f>
        <v>0</v>
      </c>
      <c r="M7" s="66">
        <f>'Median pay'!M9-'Median pay'!M8</f>
        <v>0</v>
      </c>
      <c r="N7" s="66">
        <f>'Median pay'!N9-'Median pay'!N8</f>
        <v>0</v>
      </c>
      <c r="O7" s="66">
        <f>'Median pay'!O9-'Median pay'!O8</f>
        <v>1</v>
      </c>
      <c r="P7" s="66">
        <f>'Median pay'!P9-'Median pay'!P8</f>
        <v>0</v>
      </c>
      <c r="Q7" s="66">
        <f>'Median pay'!Q9-'Median pay'!Q8</f>
        <v>0</v>
      </c>
      <c r="R7" s="66">
        <f>'Median pay'!R9-'Median pay'!R8</f>
        <v>0</v>
      </c>
      <c r="S7" s="66">
        <f>'Median pay'!S9-'Median pay'!S8</f>
        <v>0</v>
      </c>
      <c r="T7" s="66">
        <f>'Median pay'!T9-'Median pay'!T8</f>
        <v>-1</v>
      </c>
      <c r="U7" s="66">
        <f>'Median pay'!U9-'Median pay'!U8</f>
        <v>0</v>
      </c>
      <c r="V7" s="66">
        <f>'Median pay'!V9-'Median pay'!V8</f>
        <v>0</v>
      </c>
      <c r="W7" s="66">
        <f>'Median pay'!W9-'Median pay'!W8</f>
        <v>0</v>
      </c>
      <c r="X7" s="66">
        <f>'Median pay'!X9-'Median pay'!X8</f>
        <v>-1</v>
      </c>
      <c r="Y7" s="66">
        <f>'Median pay'!Y9-'Median pay'!Y8</f>
        <v>0</v>
      </c>
      <c r="Z7" s="66">
        <f>'Median pay'!Z9-'Median pay'!Z8</f>
        <v>0</v>
      </c>
      <c r="AA7" s="66">
        <f>'Median pay'!AA9-'Median pay'!AA8</f>
        <v>0</v>
      </c>
      <c r="AB7" s="66">
        <f>'Median pay'!AB9-'Median pay'!AB8</f>
        <v>0</v>
      </c>
      <c r="AC7" s="66">
        <f>'Median pay'!AC9-'Median pay'!AC8</f>
        <v>0</v>
      </c>
      <c r="AD7" s="66">
        <f>'Median pay'!AD9-'Median pay'!AD8</f>
        <v>0</v>
      </c>
      <c r="AE7" s="66">
        <f>'Median pay'!AE9-'Median pay'!AE8</f>
        <v>0</v>
      </c>
      <c r="AF7" s="66">
        <f>'Median pay'!AF9-'Median pay'!AF8</f>
        <v>0</v>
      </c>
      <c r="AG7" s="66">
        <f>'Median pay'!AG9-'Median pay'!AG8</f>
        <v>0</v>
      </c>
      <c r="AH7" s="66">
        <f>'Median pay'!AH9-'Median pay'!AH8</f>
        <v>0</v>
      </c>
      <c r="AI7" s="66">
        <f>'Median pay'!AI9-'Median pay'!AI8</f>
        <v>0</v>
      </c>
      <c r="AJ7" s="66">
        <f>'Median pay'!AJ9-'Median pay'!AJ8</f>
        <v>0</v>
      </c>
      <c r="AK7" s="66">
        <f>'Median pay'!AK9-'Median pay'!AK8</f>
        <v>0</v>
      </c>
      <c r="AL7" s="66">
        <f>'Median pay'!AL9-'Median pay'!AL8</f>
        <v>1</v>
      </c>
      <c r="AM7" s="66">
        <f>'Median pay'!AM9-'Median pay'!AM8</f>
        <v>0</v>
      </c>
      <c r="AN7" s="66">
        <f>'Median pay'!AN9-'Median pay'!AN8</f>
        <v>0</v>
      </c>
      <c r="AO7" s="66">
        <f>'Median pay'!AO9-'Median pay'!AO8</f>
        <v>0</v>
      </c>
      <c r="AP7" s="66">
        <f>'Median pay'!AP9-'Median pay'!AP8</f>
        <v>0</v>
      </c>
      <c r="AQ7" s="66">
        <f>'Median pay'!AQ9-'Median pay'!AQ8</f>
        <v>-1</v>
      </c>
      <c r="AR7" s="66">
        <f>'Median pay'!AR9-'Median pay'!AR8</f>
        <v>0</v>
      </c>
      <c r="AS7" s="66">
        <f>'Median pay'!AS9-'Median pay'!AS8</f>
        <v>0</v>
      </c>
      <c r="AT7" s="66">
        <f>'Median pay'!AT9-'Median pay'!AT8</f>
        <v>0</v>
      </c>
      <c r="AU7" s="66">
        <f>'Median pay'!AU9-'Median pay'!AU8</f>
        <v>0</v>
      </c>
      <c r="AV7" s="66">
        <f>'Median pay'!AV9-'Median pay'!AV8</f>
        <v>0</v>
      </c>
      <c r="AW7" s="66">
        <f>'Median pay'!AW9-'Median pay'!AW8</f>
        <v>0</v>
      </c>
      <c r="AX7" s="66">
        <f>'Median pay'!AX9-'Median pay'!AX8</f>
        <v>0</v>
      </c>
      <c r="AY7" s="66">
        <f>'Median pay'!AY9-'Median pay'!AY8</f>
        <v>1</v>
      </c>
      <c r="AZ7" s="66">
        <f>'Median pay'!AZ9-'Median pay'!AZ8</f>
        <v>1</v>
      </c>
      <c r="BA7" s="66">
        <f>'Median pay'!BA9-'Median pay'!BA8</f>
        <v>1</v>
      </c>
      <c r="BB7" s="66">
        <f>'Median pay'!BB9-'Median pay'!BB8</f>
        <v>1</v>
      </c>
      <c r="BC7" s="66">
        <f>'Median pay'!BC9-'Median pay'!BC8</f>
        <v>0</v>
      </c>
      <c r="BD7" s="66">
        <f>'Median pay'!BD9-'Median pay'!BD8</f>
        <v>1</v>
      </c>
      <c r="BE7" s="66">
        <f>'Median pay'!BE9-'Median pay'!BE8</f>
        <v>0</v>
      </c>
      <c r="BF7" s="66">
        <f>'Median pay'!BF9-'Median pay'!BF8</f>
        <v>0</v>
      </c>
      <c r="BG7" s="66">
        <f>'Median pay'!BG9-'Median pay'!BG8</f>
        <v>0</v>
      </c>
      <c r="BH7" s="66">
        <f>'Median pay'!BH9-'Median pay'!BH8</f>
        <v>0</v>
      </c>
      <c r="BI7" s="66">
        <f>'Median pay'!BI9-'Median pay'!BI8</f>
        <v>0</v>
      </c>
      <c r="BJ7" s="66">
        <f>'Median pay'!BJ9-'Median pay'!BJ8</f>
        <v>1</v>
      </c>
      <c r="BK7" s="66">
        <f>'Median pay'!BK9-'Median pay'!BK8</f>
        <v>1</v>
      </c>
      <c r="BL7" s="66">
        <f>'Median pay'!BL9-'Median pay'!BL8</f>
        <v>1</v>
      </c>
      <c r="BM7" s="66">
        <f>'Median pay'!BM9-'Median pay'!BM8</f>
        <v>1</v>
      </c>
      <c r="BN7" s="66">
        <f>'Median pay'!BN9-'Median pay'!BN8</f>
        <v>2</v>
      </c>
      <c r="BO7" s="48" t="s">
        <v>74</v>
      </c>
      <c r="BP7" s="66"/>
      <c r="BQ7" s="66"/>
      <c r="BR7" s="66"/>
      <c r="BS7" s="66"/>
      <c r="BT7" s="66"/>
      <c r="BU7" s="66"/>
      <c r="BV7" s="66"/>
      <c r="BW7" s="66"/>
    </row>
    <row r="8" spans="1:91" x14ac:dyDescent="0.45">
      <c r="A8" s="54">
        <v>43891</v>
      </c>
      <c r="B8" s="66">
        <f>'Median pay'!B10-'Median pay'!B9</f>
        <v>1</v>
      </c>
      <c r="C8" s="66">
        <f>'Median pay'!C10-'Median pay'!C9</f>
        <v>0</v>
      </c>
      <c r="D8" s="66">
        <f>'Median pay'!D10-'Median pay'!D9</f>
        <v>1</v>
      </c>
      <c r="E8" s="66">
        <f>'Median pay'!E10-'Median pay'!E9</f>
        <v>-1</v>
      </c>
      <c r="F8" s="66">
        <f>'Median pay'!F10-'Median pay'!F9</f>
        <v>1</v>
      </c>
      <c r="G8" s="66">
        <f>'Median pay'!G10-'Median pay'!G9</f>
        <v>1</v>
      </c>
      <c r="H8" s="66">
        <f>'Median pay'!H10-'Median pay'!H9</f>
        <v>1</v>
      </c>
      <c r="I8" s="66">
        <f>'Median pay'!I10-'Median pay'!I9</f>
        <v>2</v>
      </c>
      <c r="J8" s="66">
        <f>'Median pay'!J10-'Median pay'!J9</f>
        <v>1</v>
      </c>
      <c r="K8" s="66">
        <f>'Median pay'!K10-'Median pay'!K9</f>
        <v>1</v>
      </c>
      <c r="L8" s="66">
        <f>'Median pay'!L10-'Median pay'!L9</f>
        <v>0</v>
      </c>
      <c r="M8" s="66">
        <f>'Median pay'!M10-'Median pay'!M9</f>
        <v>1</v>
      </c>
      <c r="N8" s="66">
        <f>'Median pay'!N10-'Median pay'!N9</f>
        <v>0</v>
      </c>
      <c r="O8" s="66">
        <f>'Median pay'!O10-'Median pay'!O9</f>
        <v>-1</v>
      </c>
      <c r="P8" s="66">
        <f>'Median pay'!P10-'Median pay'!P9</f>
        <v>0</v>
      </c>
      <c r="Q8" s="66">
        <f>'Median pay'!Q10-'Median pay'!Q9</f>
        <v>0</v>
      </c>
      <c r="R8" s="66">
        <f>'Median pay'!R10-'Median pay'!R9</f>
        <v>1</v>
      </c>
      <c r="S8" s="66">
        <f>'Median pay'!S10-'Median pay'!S9</f>
        <v>0</v>
      </c>
      <c r="T8" s="66">
        <f>'Median pay'!T10-'Median pay'!T9</f>
        <v>1</v>
      </c>
      <c r="U8" s="66">
        <f>'Median pay'!U10-'Median pay'!U9</f>
        <v>0</v>
      </c>
      <c r="V8" s="66">
        <f>'Median pay'!V10-'Median pay'!V9</f>
        <v>0</v>
      </c>
      <c r="W8" s="66">
        <f>'Median pay'!W10-'Median pay'!W9</f>
        <v>1</v>
      </c>
      <c r="X8" s="66">
        <f>'Median pay'!X10-'Median pay'!X9</f>
        <v>1</v>
      </c>
      <c r="Y8" s="66">
        <f>'Median pay'!Y10-'Median pay'!Y9</f>
        <v>0</v>
      </c>
      <c r="Z8" s="66">
        <f>'Median pay'!Z10-'Median pay'!Z9</f>
        <v>0</v>
      </c>
      <c r="AA8" s="66">
        <f>'Median pay'!AA10-'Median pay'!AA9</f>
        <v>0</v>
      </c>
      <c r="AB8" s="66">
        <f>'Median pay'!AB10-'Median pay'!AB9</f>
        <v>0</v>
      </c>
      <c r="AC8" s="66">
        <f>'Median pay'!AC10-'Median pay'!AC9</f>
        <v>2</v>
      </c>
      <c r="AD8" s="66">
        <f>'Median pay'!AD10-'Median pay'!AD9</f>
        <v>0</v>
      </c>
      <c r="AE8" s="66">
        <f>'Median pay'!AE10-'Median pay'!AE9</f>
        <v>0</v>
      </c>
      <c r="AF8" s="66">
        <f>'Median pay'!AF10-'Median pay'!AF9</f>
        <v>0</v>
      </c>
      <c r="AG8" s="66">
        <f>'Median pay'!AG10-'Median pay'!AG9</f>
        <v>-1</v>
      </c>
      <c r="AH8" s="66">
        <f>'Median pay'!AH10-'Median pay'!AH9</f>
        <v>-1</v>
      </c>
      <c r="AI8" s="66">
        <f>'Median pay'!AI10-'Median pay'!AI9</f>
        <v>0</v>
      </c>
      <c r="AJ8" s="66">
        <f>'Median pay'!AJ10-'Median pay'!AJ9</f>
        <v>0</v>
      </c>
      <c r="AK8" s="66">
        <f>'Median pay'!AK10-'Median pay'!AK9</f>
        <v>0</v>
      </c>
      <c r="AL8" s="66">
        <f>'Median pay'!AL10-'Median pay'!AL9</f>
        <v>0</v>
      </c>
      <c r="AM8" s="66">
        <f>'Median pay'!AM10-'Median pay'!AM9</f>
        <v>0</v>
      </c>
      <c r="AN8" s="66">
        <f>'Median pay'!AN10-'Median pay'!AN9</f>
        <v>0</v>
      </c>
      <c r="AO8" s="66">
        <f>'Median pay'!AO10-'Median pay'!AO9</f>
        <v>1</v>
      </c>
      <c r="AP8" s="66">
        <f>'Median pay'!AP10-'Median pay'!AP9</f>
        <v>1</v>
      </c>
      <c r="AQ8" s="66">
        <f>'Median pay'!AQ10-'Median pay'!AQ9</f>
        <v>1</v>
      </c>
      <c r="AR8" s="66">
        <f>'Median pay'!AR10-'Median pay'!AR9</f>
        <v>0</v>
      </c>
      <c r="AS8" s="66">
        <f>'Median pay'!AS10-'Median pay'!AS9</f>
        <v>-1</v>
      </c>
      <c r="AT8" s="66">
        <f>'Median pay'!AT10-'Median pay'!AT9</f>
        <v>0</v>
      </c>
      <c r="AU8" s="66">
        <f>'Median pay'!AU10-'Median pay'!AU9</f>
        <v>0</v>
      </c>
      <c r="AV8" s="66">
        <f>'Median pay'!AV10-'Median pay'!AV9</f>
        <v>0</v>
      </c>
      <c r="AW8" s="66">
        <f>'Median pay'!AW10-'Median pay'!AW9</f>
        <v>0</v>
      </c>
      <c r="AX8" s="66">
        <f>'Median pay'!AX10-'Median pay'!AX9</f>
        <v>1</v>
      </c>
      <c r="AY8" s="66">
        <f>'Median pay'!AY10-'Median pay'!AY9</f>
        <v>-1</v>
      </c>
      <c r="AZ8" s="66">
        <f>'Median pay'!AZ10-'Median pay'!AZ9</f>
        <v>0</v>
      </c>
      <c r="BA8" s="66">
        <f>'Median pay'!BA10-'Median pay'!BA9</f>
        <v>-1</v>
      </c>
      <c r="BB8" s="66">
        <f>'Median pay'!BB10-'Median pay'!BB9</f>
        <v>0</v>
      </c>
      <c r="BC8" s="66">
        <f>'Median pay'!BC10-'Median pay'!BC9</f>
        <v>2</v>
      </c>
      <c r="BD8" s="66">
        <f>'Median pay'!BD10-'Median pay'!BD9</f>
        <v>-1</v>
      </c>
      <c r="BE8" s="66">
        <f>'Median pay'!BE10-'Median pay'!BE9</f>
        <v>0</v>
      </c>
      <c r="BF8" s="66">
        <f>'Median pay'!BF10-'Median pay'!BF9</f>
        <v>0</v>
      </c>
      <c r="BG8" s="66">
        <f>'Median pay'!BG10-'Median pay'!BG9</f>
        <v>-1</v>
      </c>
      <c r="BH8" s="66">
        <f>'Median pay'!BH10-'Median pay'!BH9</f>
        <v>-1</v>
      </c>
      <c r="BI8" s="66">
        <f>'Median pay'!BI10-'Median pay'!BI9</f>
        <v>-2</v>
      </c>
      <c r="BJ8" s="66">
        <f>'Median pay'!BJ10-'Median pay'!BJ9</f>
        <v>-2</v>
      </c>
      <c r="BK8" s="66">
        <f>'Median pay'!BK10-'Median pay'!BK9</f>
        <v>-2</v>
      </c>
      <c r="BL8" s="66">
        <f>'Median pay'!BL10-'Median pay'!BL9</f>
        <v>-2</v>
      </c>
      <c r="BM8" s="66">
        <f>'Median pay'!BM10-'Median pay'!BM9</f>
        <v>-3</v>
      </c>
      <c r="BN8" s="66">
        <f>'Median pay'!BN10-'Median pay'!BN9</f>
        <v>-2</v>
      </c>
      <c r="BO8" s="66">
        <f>'Median pay'!BO10-'Median pay'!BO9</f>
        <v>0</v>
      </c>
      <c r="BP8" s="48" t="s">
        <v>74</v>
      </c>
      <c r="BQ8" s="66"/>
      <c r="BR8" s="66"/>
      <c r="BS8" s="66"/>
      <c r="BT8" s="66"/>
      <c r="BU8" s="66"/>
      <c r="BV8" s="66"/>
      <c r="BW8" s="66"/>
    </row>
    <row r="9" spans="1:91" x14ac:dyDescent="0.45">
      <c r="A9" s="54">
        <v>43922</v>
      </c>
      <c r="B9" s="66">
        <f>'Median pay'!B11-'Median pay'!B10</f>
        <v>0</v>
      </c>
      <c r="C9" s="66">
        <f>'Median pay'!C11-'Median pay'!C10</f>
        <v>0</v>
      </c>
      <c r="D9" s="66">
        <f>'Median pay'!D11-'Median pay'!D10</f>
        <v>0</v>
      </c>
      <c r="E9" s="66">
        <f>'Median pay'!E11-'Median pay'!E10</f>
        <v>0</v>
      </c>
      <c r="F9" s="66">
        <f>'Median pay'!F11-'Median pay'!F10</f>
        <v>0</v>
      </c>
      <c r="G9" s="66">
        <f>'Median pay'!G11-'Median pay'!G10</f>
        <v>0</v>
      </c>
      <c r="H9" s="66">
        <f>'Median pay'!H11-'Median pay'!H10</f>
        <v>0</v>
      </c>
      <c r="I9" s="66">
        <f>'Median pay'!I11-'Median pay'!I10</f>
        <v>0</v>
      </c>
      <c r="J9" s="66">
        <f>'Median pay'!J11-'Median pay'!J10</f>
        <v>0</v>
      </c>
      <c r="K9" s="66">
        <f>'Median pay'!K11-'Median pay'!K10</f>
        <v>0</v>
      </c>
      <c r="L9" s="66">
        <f>'Median pay'!L11-'Median pay'!L10</f>
        <v>0</v>
      </c>
      <c r="M9" s="66">
        <f>'Median pay'!M11-'Median pay'!M10</f>
        <v>0</v>
      </c>
      <c r="N9" s="66">
        <f>'Median pay'!N11-'Median pay'!N10</f>
        <v>0</v>
      </c>
      <c r="O9" s="66">
        <f>'Median pay'!O11-'Median pay'!O10</f>
        <v>0</v>
      </c>
      <c r="P9" s="66">
        <f>'Median pay'!P11-'Median pay'!P10</f>
        <v>0</v>
      </c>
      <c r="Q9" s="66">
        <f>'Median pay'!Q11-'Median pay'!Q10</f>
        <v>0</v>
      </c>
      <c r="R9" s="66">
        <f>'Median pay'!R11-'Median pay'!R10</f>
        <v>0</v>
      </c>
      <c r="S9" s="66">
        <f>'Median pay'!S11-'Median pay'!S10</f>
        <v>1</v>
      </c>
      <c r="T9" s="66">
        <f>'Median pay'!T11-'Median pay'!T10</f>
        <v>0</v>
      </c>
      <c r="U9" s="66">
        <f>'Median pay'!U11-'Median pay'!U10</f>
        <v>0</v>
      </c>
      <c r="V9" s="66">
        <f>'Median pay'!V11-'Median pay'!V10</f>
        <v>0</v>
      </c>
      <c r="W9" s="66">
        <f>'Median pay'!W11-'Median pay'!W10</f>
        <v>0</v>
      </c>
      <c r="X9" s="66">
        <f>'Median pay'!X11-'Median pay'!X10</f>
        <v>0</v>
      </c>
      <c r="Y9" s="66">
        <f>'Median pay'!Y11-'Median pay'!Y10</f>
        <v>0</v>
      </c>
      <c r="Z9" s="66">
        <f>'Median pay'!Z11-'Median pay'!Z10</f>
        <v>0</v>
      </c>
      <c r="AA9" s="66">
        <f>'Median pay'!AA11-'Median pay'!AA10</f>
        <v>0</v>
      </c>
      <c r="AB9" s="66">
        <f>'Median pay'!AB11-'Median pay'!AB10</f>
        <v>0</v>
      </c>
      <c r="AC9" s="66">
        <f>'Median pay'!AC11-'Median pay'!AC10</f>
        <v>0</v>
      </c>
      <c r="AD9" s="66">
        <f>'Median pay'!AD11-'Median pay'!AD10</f>
        <v>0</v>
      </c>
      <c r="AE9" s="66">
        <f>'Median pay'!AE11-'Median pay'!AE10</f>
        <v>1</v>
      </c>
      <c r="AF9" s="66">
        <f>'Median pay'!AF11-'Median pay'!AF10</f>
        <v>0</v>
      </c>
      <c r="AG9" s="66">
        <f>'Median pay'!AG11-'Median pay'!AG10</f>
        <v>0</v>
      </c>
      <c r="AH9" s="66">
        <f>'Median pay'!AH11-'Median pay'!AH10</f>
        <v>0</v>
      </c>
      <c r="AI9" s="66">
        <f>'Median pay'!AI11-'Median pay'!AI10</f>
        <v>0</v>
      </c>
      <c r="AJ9" s="66">
        <f>'Median pay'!AJ11-'Median pay'!AJ10</f>
        <v>0</v>
      </c>
      <c r="AK9" s="66">
        <f>'Median pay'!AK11-'Median pay'!AK10</f>
        <v>0</v>
      </c>
      <c r="AL9" s="66">
        <f>'Median pay'!AL11-'Median pay'!AL10</f>
        <v>-1</v>
      </c>
      <c r="AM9" s="66">
        <f>'Median pay'!AM11-'Median pay'!AM10</f>
        <v>0</v>
      </c>
      <c r="AN9" s="66">
        <f>'Median pay'!AN11-'Median pay'!AN10</f>
        <v>0</v>
      </c>
      <c r="AO9" s="66">
        <f>'Median pay'!AO11-'Median pay'!AO10</f>
        <v>0</v>
      </c>
      <c r="AP9" s="66">
        <f>'Median pay'!AP11-'Median pay'!AP10</f>
        <v>0</v>
      </c>
      <c r="AQ9" s="66">
        <f>'Median pay'!AQ11-'Median pay'!AQ10</f>
        <v>0</v>
      </c>
      <c r="AR9" s="66">
        <f>'Median pay'!AR11-'Median pay'!AR10</f>
        <v>-1</v>
      </c>
      <c r="AS9" s="66">
        <f>'Median pay'!AS11-'Median pay'!AS10</f>
        <v>0</v>
      </c>
      <c r="AT9" s="66">
        <f>'Median pay'!AT11-'Median pay'!AT10</f>
        <v>0</v>
      </c>
      <c r="AU9" s="66">
        <f>'Median pay'!AU11-'Median pay'!AU10</f>
        <v>0</v>
      </c>
      <c r="AV9" s="66">
        <f>'Median pay'!AV11-'Median pay'!AV10</f>
        <v>0</v>
      </c>
      <c r="AW9" s="66">
        <f>'Median pay'!AW11-'Median pay'!AW10</f>
        <v>0</v>
      </c>
      <c r="AX9" s="66">
        <f>'Median pay'!AX11-'Median pay'!AX10</f>
        <v>-1</v>
      </c>
      <c r="AY9" s="66">
        <f>'Median pay'!AY11-'Median pay'!AY10</f>
        <v>-1</v>
      </c>
      <c r="AZ9" s="66">
        <f>'Median pay'!AZ11-'Median pay'!AZ10</f>
        <v>-1</v>
      </c>
      <c r="BA9" s="66">
        <f>'Median pay'!BA11-'Median pay'!BA10</f>
        <v>0</v>
      </c>
      <c r="BB9" s="66">
        <f>'Median pay'!BB11-'Median pay'!BB10</f>
        <v>0</v>
      </c>
      <c r="BC9" s="66">
        <f>'Median pay'!BC11-'Median pay'!BC10</f>
        <v>-1</v>
      </c>
      <c r="BD9" s="66">
        <f>'Median pay'!BD11-'Median pay'!BD10</f>
        <v>-1</v>
      </c>
      <c r="BE9" s="66">
        <f>'Median pay'!BE11-'Median pay'!BE10</f>
        <v>0</v>
      </c>
      <c r="BF9" s="66">
        <f>'Median pay'!BF11-'Median pay'!BF10</f>
        <v>-1</v>
      </c>
      <c r="BG9" s="66">
        <f>'Median pay'!BG11-'Median pay'!BG10</f>
        <v>0</v>
      </c>
      <c r="BH9" s="66">
        <f>'Median pay'!BH11-'Median pay'!BH10</f>
        <v>0</v>
      </c>
      <c r="BI9" s="66">
        <f>'Median pay'!BI11-'Median pay'!BI10</f>
        <v>1</v>
      </c>
      <c r="BJ9" s="66">
        <f>'Median pay'!BJ11-'Median pay'!BJ10</f>
        <v>0</v>
      </c>
      <c r="BK9" s="66">
        <f>'Median pay'!BK11-'Median pay'!BK10</f>
        <v>0</v>
      </c>
      <c r="BL9" s="66">
        <f>'Median pay'!BL11-'Median pay'!BL10</f>
        <v>0</v>
      </c>
      <c r="BM9" s="66">
        <f>'Median pay'!BM11-'Median pay'!BM10</f>
        <v>1</v>
      </c>
      <c r="BN9" s="66">
        <f>'Median pay'!BN11-'Median pay'!BN10</f>
        <v>1</v>
      </c>
      <c r="BO9" s="66">
        <f>'Median pay'!BO11-'Median pay'!BO10</f>
        <v>0</v>
      </c>
      <c r="BP9" s="66">
        <f>'Median pay'!BP11-'Median pay'!BP10</f>
        <v>1</v>
      </c>
      <c r="BQ9" s="48" t="s">
        <v>74</v>
      </c>
      <c r="BR9" s="66"/>
      <c r="BS9" s="66"/>
      <c r="BT9" s="66"/>
      <c r="BU9" s="66"/>
      <c r="BV9" s="66"/>
      <c r="BW9" s="66"/>
    </row>
    <row r="10" spans="1:91" x14ac:dyDescent="0.45">
      <c r="A10" s="54">
        <v>43952</v>
      </c>
      <c r="B10" s="66">
        <f>'Median pay'!B12-'Median pay'!B11</f>
        <v>0</v>
      </c>
      <c r="C10" s="66">
        <f>'Median pay'!C12-'Median pay'!C11</f>
        <v>0</v>
      </c>
      <c r="D10" s="66">
        <f>'Median pay'!D12-'Median pay'!D11</f>
        <v>0</v>
      </c>
      <c r="E10" s="66">
        <f>'Median pay'!E12-'Median pay'!E11</f>
        <v>0</v>
      </c>
      <c r="F10" s="66">
        <f>'Median pay'!F12-'Median pay'!F11</f>
        <v>0</v>
      </c>
      <c r="G10" s="66">
        <f>'Median pay'!G12-'Median pay'!G11</f>
        <v>0</v>
      </c>
      <c r="H10" s="66">
        <f>'Median pay'!H12-'Median pay'!H11</f>
        <v>0</v>
      </c>
      <c r="I10" s="66">
        <f>'Median pay'!I12-'Median pay'!I11</f>
        <v>0</v>
      </c>
      <c r="J10" s="66">
        <f>'Median pay'!J12-'Median pay'!J11</f>
        <v>0</v>
      </c>
      <c r="K10" s="66">
        <f>'Median pay'!K12-'Median pay'!K11</f>
        <v>0</v>
      </c>
      <c r="L10" s="66">
        <f>'Median pay'!L12-'Median pay'!L11</f>
        <v>0</v>
      </c>
      <c r="M10" s="66">
        <f>'Median pay'!M12-'Median pay'!M11</f>
        <v>0</v>
      </c>
      <c r="N10" s="66">
        <f>'Median pay'!N12-'Median pay'!N11</f>
        <v>0</v>
      </c>
      <c r="O10" s="66">
        <f>'Median pay'!O12-'Median pay'!O11</f>
        <v>0</v>
      </c>
      <c r="P10" s="66">
        <f>'Median pay'!P12-'Median pay'!P11</f>
        <v>0</v>
      </c>
      <c r="Q10" s="66">
        <f>'Median pay'!Q12-'Median pay'!Q11</f>
        <v>0</v>
      </c>
      <c r="R10" s="66">
        <f>'Median pay'!R12-'Median pay'!R11</f>
        <v>0</v>
      </c>
      <c r="S10" s="66">
        <f>'Median pay'!S12-'Median pay'!S11</f>
        <v>0</v>
      </c>
      <c r="T10" s="66">
        <f>'Median pay'!T12-'Median pay'!T11</f>
        <v>0</v>
      </c>
      <c r="U10" s="66">
        <f>'Median pay'!U12-'Median pay'!U11</f>
        <v>0</v>
      </c>
      <c r="V10" s="66">
        <f>'Median pay'!V12-'Median pay'!V11</f>
        <v>0</v>
      </c>
      <c r="W10" s="66">
        <f>'Median pay'!W12-'Median pay'!W11</f>
        <v>-1</v>
      </c>
      <c r="X10" s="66">
        <f>'Median pay'!X12-'Median pay'!X11</f>
        <v>0</v>
      </c>
      <c r="Y10" s="66">
        <f>'Median pay'!Y12-'Median pay'!Y11</f>
        <v>0</v>
      </c>
      <c r="Z10" s="66">
        <f>'Median pay'!Z12-'Median pay'!Z11</f>
        <v>0</v>
      </c>
      <c r="AA10" s="66">
        <f>'Median pay'!AA12-'Median pay'!AA11</f>
        <v>0</v>
      </c>
      <c r="AB10" s="66">
        <f>'Median pay'!AB12-'Median pay'!AB11</f>
        <v>0</v>
      </c>
      <c r="AC10" s="66">
        <f>'Median pay'!AC12-'Median pay'!AC11</f>
        <v>0</v>
      </c>
      <c r="AD10" s="66">
        <f>'Median pay'!AD12-'Median pay'!AD11</f>
        <v>1</v>
      </c>
      <c r="AE10" s="66">
        <f>'Median pay'!AE12-'Median pay'!AE11</f>
        <v>0</v>
      </c>
      <c r="AF10" s="66">
        <f>'Median pay'!AF12-'Median pay'!AF11</f>
        <v>0</v>
      </c>
      <c r="AG10" s="66">
        <f>'Median pay'!AG12-'Median pay'!AG11</f>
        <v>0</v>
      </c>
      <c r="AH10" s="66">
        <f>'Median pay'!AH12-'Median pay'!AH11</f>
        <v>0</v>
      </c>
      <c r="AI10" s="66">
        <f>'Median pay'!AI12-'Median pay'!AI11</f>
        <v>0</v>
      </c>
      <c r="AJ10" s="66">
        <f>'Median pay'!AJ12-'Median pay'!AJ11</f>
        <v>-1</v>
      </c>
      <c r="AK10" s="66">
        <f>'Median pay'!AK12-'Median pay'!AK11</f>
        <v>0</v>
      </c>
      <c r="AL10" s="66">
        <f>'Median pay'!AL12-'Median pay'!AL11</f>
        <v>0</v>
      </c>
      <c r="AM10" s="66">
        <f>'Median pay'!AM12-'Median pay'!AM11</f>
        <v>0</v>
      </c>
      <c r="AN10" s="66">
        <f>'Median pay'!AN12-'Median pay'!AN11</f>
        <v>0</v>
      </c>
      <c r="AO10" s="66">
        <f>'Median pay'!AO12-'Median pay'!AO11</f>
        <v>0</v>
      </c>
      <c r="AP10" s="66">
        <f>'Median pay'!AP12-'Median pay'!AP11</f>
        <v>0</v>
      </c>
      <c r="AQ10" s="66">
        <f>'Median pay'!AQ12-'Median pay'!AQ11</f>
        <v>0</v>
      </c>
      <c r="AR10" s="66">
        <f>'Median pay'!AR12-'Median pay'!AR11</f>
        <v>0</v>
      </c>
      <c r="AS10" s="66">
        <f>'Median pay'!AS12-'Median pay'!AS11</f>
        <v>0</v>
      </c>
      <c r="AT10" s="66">
        <f>'Median pay'!AT12-'Median pay'!AT11</f>
        <v>0</v>
      </c>
      <c r="AU10" s="66">
        <f>'Median pay'!AU12-'Median pay'!AU11</f>
        <v>0</v>
      </c>
      <c r="AV10" s="66">
        <f>'Median pay'!AV12-'Median pay'!AV11</f>
        <v>0</v>
      </c>
      <c r="AW10" s="66">
        <f>'Median pay'!AW12-'Median pay'!AW11</f>
        <v>0</v>
      </c>
      <c r="AX10" s="66">
        <f>'Median pay'!AX12-'Median pay'!AX11</f>
        <v>0</v>
      </c>
      <c r="AY10" s="66">
        <f>'Median pay'!AY12-'Median pay'!AY11</f>
        <v>0</v>
      </c>
      <c r="AZ10" s="66">
        <f>'Median pay'!AZ12-'Median pay'!AZ11</f>
        <v>0</v>
      </c>
      <c r="BA10" s="66">
        <f>'Median pay'!BA12-'Median pay'!BA11</f>
        <v>-1</v>
      </c>
      <c r="BB10" s="66">
        <f>'Median pay'!BB12-'Median pay'!BB11</f>
        <v>0</v>
      </c>
      <c r="BC10" s="66">
        <f>'Median pay'!BC12-'Median pay'!BC11</f>
        <v>0</v>
      </c>
      <c r="BD10" s="66">
        <f>'Median pay'!BD12-'Median pay'!BD11</f>
        <v>0</v>
      </c>
      <c r="BE10" s="66">
        <f>'Median pay'!BE12-'Median pay'!BE11</f>
        <v>-1</v>
      </c>
      <c r="BF10" s="66">
        <f>'Median pay'!BF12-'Median pay'!BF11</f>
        <v>-1</v>
      </c>
      <c r="BG10" s="66">
        <f>'Median pay'!BG12-'Median pay'!BG11</f>
        <v>-1</v>
      </c>
      <c r="BH10" s="66">
        <f>'Median pay'!BH12-'Median pay'!BH11</f>
        <v>-1</v>
      </c>
      <c r="BI10" s="66">
        <f>'Median pay'!BI12-'Median pay'!BI11</f>
        <v>-1</v>
      </c>
      <c r="BJ10" s="66">
        <f>'Median pay'!BJ12-'Median pay'!BJ11</f>
        <v>-1</v>
      </c>
      <c r="BK10" s="66">
        <f>'Median pay'!BK12-'Median pay'!BK11</f>
        <v>0</v>
      </c>
      <c r="BL10" s="66">
        <f>'Median pay'!BL12-'Median pay'!BL11</f>
        <v>0</v>
      </c>
      <c r="BM10" s="66">
        <f>'Median pay'!BM12-'Median pay'!BM11</f>
        <v>-1</v>
      </c>
      <c r="BN10" s="66">
        <f>'Median pay'!BN12-'Median pay'!BN11</f>
        <v>-1</v>
      </c>
      <c r="BO10" s="66">
        <f>'Median pay'!BO12-'Median pay'!BO11</f>
        <v>0</v>
      </c>
      <c r="BP10" s="66">
        <f>'Median pay'!BP12-'Median pay'!BP11</f>
        <v>0</v>
      </c>
      <c r="BQ10" s="66">
        <f>'Median pay'!BQ12-'Median pay'!BQ11</f>
        <v>3</v>
      </c>
      <c r="BR10" s="48" t="s">
        <v>74</v>
      </c>
      <c r="BS10" s="48" t="s">
        <v>74</v>
      </c>
      <c r="BT10" s="66"/>
      <c r="BU10" s="66"/>
      <c r="BV10" s="66"/>
      <c r="BW10" s="66"/>
    </row>
    <row r="11" spans="1:91" x14ac:dyDescent="0.45">
      <c r="A11" s="54">
        <v>43983</v>
      </c>
      <c r="B11" s="66">
        <f>'Median pay'!B13-'Median pay'!B12</f>
        <v>0</v>
      </c>
      <c r="C11" s="66">
        <f>'Median pay'!C13-'Median pay'!C12</f>
        <v>0</v>
      </c>
      <c r="D11" s="66">
        <f>'Median pay'!D13-'Median pay'!D12</f>
        <v>0</v>
      </c>
      <c r="E11" s="66">
        <f>'Median pay'!E13-'Median pay'!E12</f>
        <v>0</v>
      </c>
      <c r="F11" s="66">
        <f>'Median pay'!F13-'Median pay'!F12</f>
        <v>0</v>
      </c>
      <c r="G11" s="66">
        <f>'Median pay'!G13-'Median pay'!G12</f>
        <v>0</v>
      </c>
      <c r="H11" s="66">
        <f>'Median pay'!H13-'Median pay'!H12</f>
        <v>0</v>
      </c>
      <c r="I11" s="66">
        <f>'Median pay'!I13-'Median pay'!I12</f>
        <v>0</v>
      </c>
      <c r="J11" s="66">
        <f>'Median pay'!J13-'Median pay'!J12</f>
        <v>0</v>
      </c>
      <c r="K11" s="66">
        <f>'Median pay'!K13-'Median pay'!K12</f>
        <v>0</v>
      </c>
      <c r="L11" s="66">
        <f>'Median pay'!L13-'Median pay'!L12</f>
        <v>0</v>
      </c>
      <c r="M11" s="66">
        <f>'Median pay'!M13-'Median pay'!M12</f>
        <v>0</v>
      </c>
      <c r="N11" s="66">
        <f>'Median pay'!N13-'Median pay'!N12</f>
        <v>0</v>
      </c>
      <c r="O11" s="66">
        <f>'Median pay'!O13-'Median pay'!O12</f>
        <v>0</v>
      </c>
      <c r="P11" s="66">
        <f>'Median pay'!P13-'Median pay'!P12</f>
        <v>0</v>
      </c>
      <c r="Q11" s="66">
        <f>'Median pay'!Q13-'Median pay'!Q12</f>
        <v>0</v>
      </c>
      <c r="R11" s="66">
        <f>'Median pay'!R13-'Median pay'!R12</f>
        <v>0</v>
      </c>
      <c r="S11" s="66">
        <f>'Median pay'!S13-'Median pay'!S12</f>
        <v>0</v>
      </c>
      <c r="T11" s="66">
        <f>'Median pay'!T13-'Median pay'!T12</f>
        <v>0</v>
      </c>
      <c r="U11" s="66">
        <f>'Median pay'!U13-'Median pay'!U12</f>
        <v>0</v>
      </c>
      <c r="V11" s="66">
        <f>'Median pay'!V13-'Median pay'!V12</f>
        <v>0</v>
      </c>
      <c r="W11" s="66">
        <f>'Median pay'!W13-'Median pay'!W12</f>
        <v>0</v>
      </c>
      <c r="X11" s="66">
        <f>'Median pay'!X13-'Median pay'!X12</f>
        <v>0</v>
      </c>
      <c r="Y11" s="66">
        <f>'Median pay'!Y13-'Median pay'!Y12</f>
        <v>1</v>
      </c>
      <c r="Z11" s="66">
        <f>'Median pay'!Z13-'Median pay'!Z12</f>
        <v>0</v>
      </c>
      <c r="AA11" s="66">
        <f>'Median pay'!AA13-'Median pay'!AA12</f>
        <v>0</v>
      </c>
      <c r="AB11" s="66">
        <f>'Median pay'!AB13-'Median pay'!AB12</f>
        <v>0</v>
      </c>
      <c r="AC11" s="66">
        <f>'Median pay'!AC13-'Median pay'!AC12</f>
        <v>0</v>
      </c>
      <c r="AD11" s="66">
        <f>'Median pay'!AD13-'Median pay'!AD12</f>
        <v>-1</v>
      </c>
      <c r="AE11" s="66">
        <f>'Median pay'!AE13-'Median pay'!AE12</f>
        <v>0</v>
      </c>
      <c r="AF11" s="66">
        <f>'Median pay'!AF13-'Median pay'!AF12</f>
        <v>1</v>
      </c>
      <c r="AG11" s="66">
        <f>'Median pay'!AG13-'Median pay'!AG12</f>
        <v>0</v>
      </c>
      <c r="AH11" s="66">
        <f>'Median pay'!AH13-'Median pay'!AH12</f>
        <v>0</v>
      </c>
      <c r="AI11" s="66">
        <f>'Median pay'!AI13-'Median pay'!AI12</f>
        <v>0</v>
      </c>
      <c r="AJ11" s="66">
        <f>'Median pay'!AJ13-'Median pay'!AJ12</f>
        <v>0</v>
      </c>
      <c r="AK11" s="66">
        <f>'Median pay'!AK13-'Median pay'!AK12</f>
        <v>0</v>
      </c>
      <c r="AL11" s="66">
        <f>'Median pay'!AL13-'Median pay'!AL12</f>
        <v>0</v>
      </c>
      <c r="AM11" s="66">
        <f>'Median pay'!AM13-'Median pay'!AM12</f>
        <v>0</v>
      </c>
      <c r="AN11" s="66">
        <f>'Median pay'!AN13-'Median pay'!AN12</f>
        <v>0</v>
      </c>
      <c r="AO11" s="66">
        <f>'Median pay'!AO13-'Median pay'!AO12</f>
        <v>0</v>
      </c>
      <c r="AP11" s="66">
        <f>'Median pay'!AP13-'Median pay'!AP12</f>
        <v>0</v>
      </c>
      <c r="AQ11" s="66">
        <f>'Median pay'!AQ13-'Median pay'!AQ12</f>
        <v>0</v>
      </c>
      <c r="AR11" s="66">
        <f>'Median pay'!AR13-'Median pay'!AR12</f>
        <v>1</v>
      </c>
      <c r="AS11" s="66">
        <f>'Median pay'!AS13-'Median pay'!AS12</f>
        <v>0</v>
      </c>
      <c r="AT11" s="66">
        <f>'Median pay'!AT13-'Median pay'!AT12</f>
        <v>0</v>
      </c>
      <c r="AU11" s="66">
        <f>'Median pay'!AU13-'Median pay'!AU12</f>
        <v>0</v>
      </c>
      <c r="AV11" s="66">
        <f>'Median pay'!AV13-'Median pay'!AV12</f>
        <v>0</v>
      </c>
      <c r="AW11" s="66">
        <f>'Median pay'!AW13-'Median pay'!AW12</f>
        <v>0</v>
      </c>
      <c r="AX11" s="66">
        <f>'Median pay'!AX13-'Median pay'!AX12</f>
        <v>0</v>
      </c>
      <c r="AY11" s="66">
        <f>'Median pay'!AY13-'Median pay'!AY12</f>
        <v>0</v>
      </c>
      <c r="AZ11" s="66">
        <f>'Median pay'!AZ13-'Median pay'!AZ12</f>
        <v>0</v>
      </c>
      <c r="BA11" s="66">
        <f>'Median pay'!BA13-'Median pay'!BA12</f>
        <v>0</v>
      </c>
      <c r="BB11" s="66">
        <f>'Median pay'!BB13-'Median pay'!BB12</f>
        <v>0</v>
      </c>
      <c r="BC11" s="66">
        <f>'Median pay'!BC13-'Median pay'!BC12</f>
        <v>0</v>
      </c>
      <c r="BD11" s="66">
        <f>'Median pay'!BD13-'Median pay'!BD12</f>
        <v>0</v>
      </c>
      <c r="BE11" s="66">
        <f>'Median pay'!BE13-'Median pay'!BE12</f>
        <v>0</v>
      </c>
      <c r="BF11" s="66">
        <f>'Median pay'!BF13-'Median pay'!BF12</f>
        <v>0</v>
      </c>
      <c r="BG11" s="66">
        <f>'Median pay'!BG13-'Median pay'!BG12</f>
        <v>0</v>
      </c>
      <c r="BH11" s="66">
        <f>'Median pay'!BH13-'Median pay'!BH12</f>
        <v>0</v>
      </c>
      <c r="BI11" s="66">
        <f>'Median pay'!BI13-'Median pay'!BI12</f>
        <v>0</v>
      </c>
      <c r="BJ11" s="66">
        <f>'Median pay'!BJ13-'Median pay'!BJ12</f>
        <v>1</v>
      </c>
      <c r="BK11" s="66">
        <f>'Median pay'!BK13-'Median pay'!BK12</f>
        <v>0</v>
      </c>
      <c r="BL11" s="66">
        <f>'Median pay'!BL13-'Median pay'!BL12</f>
        <v>0</v>
      </c>
      <c r="BM11" s="66">
        <f>'Median pay'!BM13-'Median pay'!BM12</f>
        <v>1</v>
      </c>
      <c r="BN11" s="66">
        <f>'Median pay'!BN13-'Median pay'!BN12</f>
        <v>1</v>
      </c>
      <c r="BO11" s="66">
        <f>'Median pay'!BO13-'Median pay'!BO12</f>
        <v>0</v>
      </c>
      <c r="BP11" s="66">
        <f>'Median pay'!BP13-'Median pay'!BP12</f>
        <v>1</v>
      </c>
      <c r="BQ11" s="66">
        <f>'Median pay'!BQ13-'Median pay'!BQ12</f>
        <v>0</v>
      </c>
      <c r="BR11" s="66">
        <f>'Median pay'!BR13-'Median pay'!BR12</f>
        <v>-1</v>
      </c>
      <c r="BS11" s="66">
        <f>'Median pay'!BS13-'Median pay'!BS12</f>
        <v>3</v>
      </c>
      <c r="BT11" s="48" t="s">
        <v>74</v>
      </c>
      <c r="BU11" s="66"/>
      <c r="BV11" s="66"/>
      <c r="BW11" s="66"/>
    </row>
    <row r="12" spans="1:91" x14ac:dyDescent="0.45">
      <c r="A12" s="54">
        <v>44013</v>
      </c>
      <c r="B12" s="66">
        <f>'Median pay'!B14-'Median pay'!B13</f>
        <v>0</v>
      </c>
      <c r="C12" s="66">
        <f>'Median pay'!C14-'Median pay'!C13</f>
        <v>0</v>
      </c>
      <c r="D12" s="66">
        <f>'Median pay'!D14-'Median pay'!D13</f>
        <v>0</v>
      </c>
      <c r="E12" s="66">
        <f>'Median pay'!E14-'Median pay'!E13</f>
        <v>0</v>
      </c>
      <c r="F12" s="66">
        <f>'Median pay'!F14-'Median pay'!F13</f>
        <v>0</v>
      </c>
      <c r="G12" s="66">
        <f>'Median pay'!G14-'Median pay'!G13</f>
        <v>0</v>
      </c>
      <c r="H12" s="66">
        <f>'Median pay'!H14-'Median pay'!H13</f>
        <v>0</v>
      </c>
      <c r="I12" s="66">
        <f>'Median pay'!I14-'Median pay'!I13</f>
        <v>0</v>
      </c>
      <c r="J12" s="66">
        <f>'Median pay'!J14-'Median pay'!J13</f>
        <v>1</v>
      </c>
      <c r="K12" s="66">
        <f>'Median pay'!K14-'Median pay'!K13</f>
        <v>0</v>
      </c>
      <c r="L12" s="66">
        <f>'Median pay'!L14-'Median pay'!L13</f>
        <v>0</v>
      </c>
      <c r="M12" s="66">
        <f>'Median pay'!M14-'Median pay'!M13</f>
        <v>0</v>
      </c>
      <c r="N12" s="66">
        <f>'Median pay'!N14-'Median pay'!N13</f>
        <v>0</v>
      </c>
      <c r="O12" s="66">
        <f>'Median pay'!O14-'Median pay'!O13</f>
        <v>0</v>
      </c>
      <c r="P12" s="66">
        <f>'Median pay'!P14-'Median pay'!P13</f>
        <v>0</v>
      </c>
      <c r="Q12" s="66">
        <f>'Median pay'!Q14-'Median pay'!Q13</f>
        <v>0</v>
      </c>
      <c r="R12" s="66">
        <f>'Median pay'!R14-'Median pay'!R13</f>
        <v>0</v>
      </c>
      <c r="S12" s="66">
        <f>'Median pay'!S14-'Median pay'!S13</f>
        <v>0</v>
      </c>
      <c r="T12" s="66">
        <f>'Median pay'!T14-'Median pay'!T13</f>
        <v>0</v>
      </c>
      <c r="U12" s="66">
        <f>'Median pay'!U14-'Median pay'!U13</f>
        <v>0</v>
      </c>
      <c r="V12" s="66">
        <f>'Median pay'!V14-'Median pay'!V13</f>
        <v>0</v>
      </c>
      <c r="W12" s="66">
        <f>'Median pay'!W14-'Median pay'!W13</f>
        <v>1</v>
      </c>
      <c r="X12" s="66">
        <f>'Median pay'!X14-'Median pay'!X13</f>
        <v>0</v>
      </c>
      <c r="Y12" s="66">
        <f>'Median pay'!Y14-'Median pay'!Y13</f>
        <v>-1</v>
      </c>
      <c r="Z12" s="66">
        <f>'Median pay'!Z14-'Median pay'!Z13</f>
        <v>0</v>
      </c>
      <c r="AA12" s="66">
        <f>'Median pay'!AA14-'Median pay'!AA13</f>
        <v>0</v>
      </c>
      <c r="AB12" s="66">
        <f>'Median pay'!AB14-'Median pay'!AB13</f>
        <v>0</v>
      </c>
      <c r="AC12" s="66">
        <f>'Median pay'!AC14-'Median pay'!AC13</f>
        <v>0</v>
      </c>
      <c r="AD12" s="66">
        <f>'Median pay'!AD14-'Median pay'!AD13</f>
        <v>1</v>
      </c>
      <c r="AE12" s="66">
        <f>'Median pay'!AE14-'Median pay'!AE13</f>
        <v>0</v>
      </c>
      <c r="AF12" s="66">
        <f>'Median pay'!AF14-'Median pay'!AF13</f>
        <v>-1</v>
      </c>
      <c r="AG12" s="66">
        <f>'Median pay'!AG14-'Median pay'!AG13</f>
        <v>0</v>
      </c>
      <c r="AH12" s="66">
        <f>'Median pay'!AH14-'Median pay'!AH13</f>
        <v>0</v>
      </c>
      <c r="AI12" s="66">
        <f>'Median pay'!AI14-'Median pay'!AI13</f>
        <v>0</v>
      </c>
      <c r="AJ12" s="66">
        <f>'Median pay'!AJ14-'Median pay'!AJ13</f>
        <v>0</v>
      </c>
      <c r="AK12" s="66">
        <f>'Median pay'!AK14-'Median pay'!AK13</f>
        <v>-1</v>
      </c>
      <c r="AL12" s="66">
        <f>'Median pay'!AL14-'Median pay'!AL13</f>
        <v>0</v>
      </c>
      <c r="AM12" s="66">
        <f>'Median pay'!AM14-'Median pay'!AM13</f>
        <v>0</v>
      </c>
      <c r="AN12" s="66">
        <f>'Median pay'!AN14-'Median pay'!AN13</f>
        <v>0</v>
      </c>
      <c r="AO12" s="66">
        <f>'Median pay'!AO14-'Median pay'!AO13</f>
        <v>0</v>
      </c>
      <c r="AP12" s="66">
        <f>'Median pay'!AP14-'Median pay'!AP13</f>
        <v>0</v>
      </c>
      <c r="AQ12" s="66">
        <f>'Median pay'!AQ14-'Median pay'!AQ13</f>
        <v>1</v>
      </c>
      <c r="AR12" s="66">
        <f>'Median pay'!AR14-'Median pay'!AR13</f>
        <v>0</v>
      </c>
      <c r="AS12" s="66">
        <f>'Median pay'!AS14-'Median pay'!AS13</f>
        <v>0</v>
      </c>
      <c r="AT12" s="66">
        <f>'Median pay'!AT14-'Median pay'!AT13</f>
        <v>0</v>
      </c>
      <c r="AU12" s="66">
        <f>'Median pay'!AU14-'Median pay'!AU13</f>
        <v>0</v>
      </c>
      <c r="AV12" s="66">
        <f>'Median pay'!AV14-'Median pay'!AV13</f>
        <v>0</v>
      </c>
      <c r="AW12" s="66">
        <f>'Median pay'!AW14-'Median pay'!AW13</f>
        <v>-1</v>
      </c>
      <c r="AX12" s="66">
        <f>'Median pay'!AX14-'Median pay'!AX13</f>
        <v>0</v>
      </c>
      <c r="AY12" s="66">
        <f>'Median pay'!AY14-'Median pay'!AY13</f>
        <v>0</v>
      </c>
      <c r="AZ12" s="66">
        <f>'Median pay'!AZ14-'Median pay'!AZ13</f>
        <v>0</v>
      </c>
      <c r="BA12" s="66">
        <f>'Median pay'!BA14-'Median pay'!BA13</f>
        <v>0</v>
      </c>
      <c r="BB12" s="66">
        <f>'Median pay'!BB14-'Median pay'!BB13</f>
        <v>0</v>
      </c>
      <c r="BC12" s="66">
        <f>'Median pay'!BC14-'Median pay'!BC13</f>
        <v>0</v>
      </c>
      <c r="BD12" s="66">
        <f>'Median pay'!BD14-'Median pay'!BD13</f>
        <v>0</v>
      </c>
      <c r="BE12" s="66">
        <f>'Median pay'!BE14-'Median pay'!BE13</f>
        <v>0</v>
      </c>
      <c r="BF12" s="66">
        <f>'Median pay'!BF14-'Median pay'!BF13</f>
        <v>0</v>
      </c>
      <c r="BG12" s="66">
        <f>'Median pay'!BG14-'Median pay'!BG13</f>
        <v>0</v>
      </c>
      <c r="BH12" s="66">
        <f>'Median pay'!BH14-'Median pay'!BH13</f>
        <v>1</v>
      </c>
      <c r="BI12" s="66">
        <f>'Median pay'!BI14-'Median pay'!BI13</f>
        <v>0</v>
      </c>
      <c r="BJ12" s="66">
        <f>'Median pay'!BJ14-'Median pay'!BJ13</f>
        <v>0</v>
      </c>
      <c r="BK12" s="66">
        <f>'Median pay'!BK14-'Median pay'!BK13</f>
        <v>0</v>
      </c>
      <c r="BL12" s="66">
        <f>'Median pay'!BL14-'Median pay'!BL13</f>
        <v>0</v>
      </c>
      <c r="BM12" s="66">
        <f>'Median pay'!BM14-'Median pay'!BM13</f>
        <v>0</v>
      </c>
      <c r="BN12" s="66">
        <f>'Median pay'!BN14-'Median pay'!BN13</f>
        <v>0</v>
      </c>
      <c r="BO12" s="66">
        <f>'Median pay'!BO14-'Median pay'!BO13</f>
        <v>1</v>
      </c>
      <c r="BP12" s="66">
        <f>'Median pay'!BP14-'Median pay'!BP13</f>
        <v>0</v>
      </c>
      <c r="BQ12" s="66">
        <f>'Median pay'!BQ14-'Median pay'!BQ13</f>
        <v>0</v>
      </c>
      <c r="BR12" s="66">
        <f>'Median pay'!BR14-'Median pay'!BR13</f>
        <v>-1</v>
      </c>
      <c r="BS12" s="66">
        <f>'Median pay'!BS14-'Median pay'!BS13</f>
        <v>-2</v>
      </c>
      <c r="BT12" s="66">
        <f>'Median pay'!BT14-'Median pay'!BT13</f>
        <v>17</v>
      </c>
      <c r="BU12" s="67" t="s">
        <v>74</v>
      </c>
      <c r="BV12" s="66"/>
      <c r="BW12" s="66"/>
    </row>
    <row r="13" spans="1:91" x14ac:dyDescent="0.45">
      <c r="A13" s="54">
        <v>44044</v>
      </c>
      <c r="B13" s="66">
        <f>'Median pay'!B15-'Median pay'!B14</f>
        <v>0</v>
      </c>
      <c r="C13" s="66">
        <f>'Median pay'!C15-'Median pay'!C14</f>
        <v>0</v>
      </c>
      <c r="D13" s="66">
        <f>'Median pay'!D15-'Median pay'!D14</f>
        <v>0</v>
      </c>
      <c r="E13" s="66">
        <f>'Median pay'!E15-'Median pay'!E14</f>
        <v>0</v>
      </c>
      <c r="F13" s="66">
        <f>'Median pay'!F15-'Median pay'!F14</f>
        <v>0</v>
      </c>
      <c r="G13" s="66">
        <f>'Median pay'!G15-'Median pay'!G14</f>
        <v>-1</v>
      </c>
      <c r="H13" s="66">
        <f>'Median pay'!H15-'Median pay'!H14</f>
        <v>0</v>
      </c>
      <c r="I13" s="66">
        <f>'Median pay'!I15-'Median pay'!I14</f>
        <v>0</v>
      </c>
      <c r="J13" s="66">
        <f>'Median pay'!J15-'Median pay'!J14</f>
        <v>-1</v>
      </c>
      <c r="K13" s="66">
        <f>'Median pay'!K15-'Median pay'!K14</f>
        <v>0</v>
      </c>
      <c r="L13" s="66">
        <f>'Median pay'!L15-'Median pay'!L14</f>
        <v>0</v>
      </c>
      <c r="M13" s="66">
        <f>'Median pay'!M15-'Median pay'!M14</f>
        <v>0</v>
      </c>
      <c r="N13" s="66">
        <f>'Median pay'!N15-'Median pay'!N14</f>
        <v>0</v>
      </c>
      <c r="O13" s="66">
        <f>'Median pay'!O15-'Median pay'!O14</f>
        <v>1</v>
      </c>
      <c r="P13" s="66">
        <f>'Median pay'!P15-'Median pay'!P14</f>
        <v>0</v>
      </c>
      <c r="Q13" s="66">
        <f>'Median pay'!Q15-'Median pay'!Q14</f>
        <v>0</v>
      </c>
      <c r="R13" s="66">
        <f>'Median pay'!R15-'Median pay'!R14</f>
        <v>0</v>
      </c>
      <c r="S13" s="66">
        <f>'Median pay'!S15-'Median pay'!S14</f>
        <v>0</v>
      </c>
      <c r="T13" s="66">
        <f>'Median pay'!T15-'Median pay'!T14</f>
        <v>0</v>
      </c>
      <c r="U13" s="66">
        <f>'Median pay'!U15-'Median pay'!U14</f>
        <v>0</v>
      </c>
      <c r="V13" s="66">
        <f>'Median pay'!V15-'Median pay'!V14</f>
        <v>0</v>
      </c>
      <c r="W13" s="66">
        <f>'Median pay'!W15-'Median pay'!W14</f>
        <v>-1</v>
      </c>
      <c r="X13" s="66">
        <f>'Median pay'!X15-'Median pay'!X14</f>
        <v>0</v>
      </c>
      <c r="Y13" s="66">
        <f>'Median pay'!Y15-'Median pay'!Y14</f>
        <v>0</v>
      </c>
      <c r="Z13" s="66">
        <f>'Median pay'!Z15-'Median pay'!Z14</f>
        <v>0</v>
      </c>
      <c r="AA13" s="66">
        <f>'Median pay'!AA15-'Median pay'!AA14</f>
        <v>0</v>
      </c>
      <c r="AB13" s="66">
        <f>'Median pay'!AB15-'Median pay'!AB14</f>
        <v>0</v>
      </c>
      <c r="AC13" s="66">
        <f>'Median pay'!AC15-'Median pay'!AC14</f>
        <v>0</v>
      </c>
      <c r="AD13" s="66">
        <f>'Median pay'!AD15-'Median pay'!AD14</f>
        <v>-1</v>
      </c>
      <c r="AE13" s="66">
        <f>'Median pay'!AE15-'Median pay'!AE14</f>
        <v>0</v>
      </c>
      <c r="AF13" s="66">
        <f>'Median pay'!AF15-'Median pay'!AF14</f>
        <v>0</v>
      </c>
      <c r="AG13" s="66">
        <f>'Median pay'!AG15-'Median pay'!AG14</f>
        <v>0</v>
      </c>
      <c r="AH13" s="66">
        <f>'Median pay'!AH15-'Median pay'!AH14</f>
        <v>0</v>
      </c>
      <c r="AI13" s="66">
        <f>'Median pay'!AI15-'Median pay'!AI14</f>
        <v>0</v>
      </c>
      <c r="AJ13" s="66">
        <f>'Median pay'!AJ15-'Median pay'!AJ14</f>
        <v>0</v>
      </c>
      <c r="AK13" s="66">
        <f>'Median pay'!AK15-'Median pay'!AK14</f>
        <v>1</v>
      </c>
      <c r="AL13" s="66">
        <f>'Median pay'!AL15-'Median pay'!AL14</f>
        <v>0</v>
      </c>
      <c r="AM13" s="66">
        <f>'Median pay'!AM15-'Median pay'!AM14</f>
        <v>0</v>
      </c>
      <c r="AN13" s="66">
        <f>'Median pay'!AN15-'Median pay'!AN14</f>
        <v>0</v>
      </c>
      <c r="AO13" s="66">
        <f>'Median pay'!AO15-'Median pay'!AO14</f>
        <v>0</v>
      </c>
      <c r="AP13" s="66">
        <f>'Median pay'!AP15-'Median pay'!AP14</f>
        <v>-1</v>
      </c>
      <c r="AQ13" s="66">
        <f>'Median pay'!AQ15-'Median pay'!AQ14</f>
        <v>-1</v>
      </c>
      <c r="AR13" s="66">
        <f>'Median pay'!AR15-'Median pay'!AR14</f>
        <v>-1</v>
      </c>
      <c r="AS13" s="66">
        <f>'Median pay'!AS15-'Median pay'!AS14</f>
        <v>-1</v>
      </c>
      <c r="AT13" s="66">
        <f>'Median pay'!AT15-'Median pay'!AT14</f>
        <v>0</v>
      </c>
      <c r="AU13" s="66">
        <f>'Median pay'!AU15-'Median pay'!AU14</f>
        <v>-1</v>
      </c>
      <c r="AV13" s="66">
        <f>'Median pay'!AV15-'Median pay'!AV14</f>
        <v>-1</v>
      </c>
      <c r="AW13" s="66">
        <f>'Median pay'!AW15-'Median pay'!AW14</f>
        <v>0</v>
      </c>
      <c r="AX13" s="66">
        <f>'Median pay'!AX15-'Median pay'!AX14</f>
        <v>-1</v>
      </c>
      <c r="AY13" s="66">
        <f>'Median pay'!AY15-'Median pay'!AY14</f>
        <v>0</v>
      </c>
      <c r="AZ13" s="66">
        <f>'Median pay'!AZ15-'Median pay'!AZ14</f>
        <v>0</v>
      </c>
      <c r="BA13" s="66">
        <f>'Median pay'!BA15-'Median pay'!BA14</f>
        <v>0</v>
      </c>
      <c r="BB13" s="66">
        <f>'Median pay'!BB15-'Median pay'!BB14</f>
        <v>0</v>
      </c>
      <c r="BC13" s="66">
        <f>'Median pay'!BC15-'Median pay'!BC14</f>
        <v>0</v>
      </c>
      <c r="BD13" s="66">
        <f>'Median pay'!BD15-'Median pay'!BD14</f>
        <v>0</v>
      </c>
      <c r="BE13" s="66">
        <f>'Median pay'!BE15-'Median pay'!BE14</f>
        <v>0</v>
      </c>
      <c r="BF13" s="66">
        <f>'Median pay'!BF15-'Median pay'!BF14</f>
        <v>0</v>
      </c>
      <c r="BG13" s="66">
        <f>'Median pay'!BG15-'Median pay'!BG14</f>
        <v>0</v>
      </c>
      <c r="BH13" s="66">
        <f>'Median pay'!BH15-'Median pay'!BH14</f>
        <v>-1</v>
      </c>
      <c r="BI13" s="66">
        <f>'Median pay'!BI15-'Median pay'!BI14</f>
        <v>0</v>
      </c>
      <c r="BJ13" s="66">
        <f>'Median pay'!BJ15-'Median pay'!BJ14</f>
        <v>-1</v>
      </c>
      <c r="BK13" s="66">
        <f>'Median pay'!BK15-'Median pay'!BK14</f>
        <v>0</v>
      </c>
      <c r="BL13" s="66">
        <f>'Median pay'!BL15-'Median pay'!BL14</f>
        <v>0</v>
      </c>
      <c r="BM13" s="66">
        <f>'Median pay'!BM15-'Median pay'!BM14</f>
        <v>-1</v>
      </c>
      <c r="BN13" s="66">
        <f>'Median pay'!BN15-'Median pay'!BN14</f>
        <v>-1</v>
      </c>
      <c r="BO13" s="66">
        <f>'Median pay'!BO15-'Median pay'!BO14</f>
        <v>-1</v>
      </c>
      <c r="BP13" s="66">
        <f>'Median pay'!BP15-'Median pay'!BP14</f>
        <v>-1</v>
      </c>
      <c r="BQ13" s="66">
        <f>'Median pay'!BQ15-'Median pay'!BQ14</f>
        <v>0</v>
      </c>
      <c r="BR13" s="66">
        <f>'Median pay'!BR15-'Median pay'!BR14</f>
        <v>0</v>
      </c>
      <c r="BS13" s="66">
        <f>'Median pay'!BS15-'Median pay'!BS14</f>
        <v>-1</v>
      </c>
      <c r="BT13" s="66">
        <f>'Median pay'!BT15-'Median pay'!BT14</f>
        <v>-1</v>
      </c>
      <c r="BU13" s="66">
        <f>'Median pay'!BU15-'Median pay'!BU14</f>
        <v>3</v>
      </c>
      <c r="BV13" s="48" t="s">
        <v>74</v>
      </c>
      <c r="BW13" s="66"/>
    </row>
    <row r="14" spans="1:91" x14ac:dyDescent="0.45">
      <c r="A14" s="54">
        <v>44075</v>
      </c>
      <c r="B14" s="66">
        <f>'Median pay'!B16-'Median pay'!B15</f>
        <v>0</v>
      </c>
      <c r="C14" s="66">
        <f>'Median pay'!C16-'Median pay'!C15</f>
        <v>0</v>
      </c>
      <c r="D14" s="66">
        <f>'Median pay'!D16-'Median pay'!D15</f>
        <v>0</v>
      </c>
      <c r="E14" s="66">
        <f>'Median pay'!E16-'Median pay'!E15</f>
        <v>0</v>
      </c>
      <c r="F14" s="66">
        <f>'Median pay'!F16-'Median pay'!F15</f>
        <v>0</v>
      </c>
      <c r="G14" s="66">
        <f>'Median pay'!G16-'Median pay'!G15</f>
        <v>0</v>
      </c>
      <c r="H14" s="66">
        <f>'Median pay'!H16-'Median pay'!H15</f>
        <v>0</v>
      </c>
      <c r="I14" s="66">
        <f>'Median pay'!I16-'Median pay'!I15</f>
        <v>0</v>
      </c>
      <c r="J14" s="66">
        <f>'Median pay'!J16-'Median pay'!J15</f>
        <v>0</v>
      </c>
      <c r="K14" s="66">
        <f>'Median pay'!K16-'Median pay'!K15</f>
        <v>0</v>
      </c>
      <c r="L14" s="66">
        <f>'Median pay'!L16-'Median pay'!L15</f>
        <v>0</v>
      </c>
      <c r="M14" s="66">
        <f>'Median pay'!M16-'Median pay'!M15</f>
        <v>0</v>
      </c>
      <c r="N14" s="66">
        <f>'Median pay'!N16-'Median pay'!N15</f>
        <v>0</v>
      </c>
      <c r="O14" s="66">
        <f>'Median pay'!O16-'Median pay'!O15</f>
        <v>0</v>
      </c>
      <c r="P14" s="66">
        <f>'Median pay'!P16-'Median pay'!P15</f>
        <v>0</v>
      </c>
      <c r="Q14" s="66">
        <f>'Median pay'!Q16-'Median pay'!Q15</f>
        <v>0</v>
      </c>
      <c r="R14" s="66">
        <f>'Median pay'!R16-'Median pay'!R15</f>
        <v>0</v>
      </c>
      <c r="S14" s="66">
        <f>'Median pay'!S16-'Median pay'!S15</f>
        <v>0</v>
      </c>
      <c r="T14" s="66">
        <f>'Median pay'!T16-'Median pay'!T15</f>
        <v>0</v>
      </c>
      <c r="U14" s="66">
        <f>'Median pay'!U16-'Median pay'!U15</f>
        <v>0</v>
      </c>
      <c r="V14" s="66">
        <f>'Median pay'!V16-'Median pay'!V15</f>
        <v>0</v>
      </c>
      <c r="W14" s="66">
        <f>'Median pay'!W16-'Median pay'!W15</f>
        <v>0</v>
      </c>
      <c r="X14" s="66">
        <f>'Median pay'!X16-'Median pay'!X15</f>
        <v>0</v>
      </c>
      <c r="Y14" s="66">
        <f>'Median pay'!Y16-'Median pay'!Y15</f>
        <v>0</v>
      </c>
      <c r="Z14" s="66">
        <f>'Median pay'!Z16-'Median pay'!Z15</f>
        <v>0</v>
      </c>
      <c r="AA14" s="66">
        <f>'Median pay'!AA16-'Median pay'!AA15</f>
        <v>0</v>
      </c>
      <c r="AB14" s="66">
        <f>'Median pay'!AB16-'Median pay'!AB15</f>
        <v>0</v>
      </c>
      <c r="AC14" s="66">
        <f>'Median pay'!AC16-'Median pay'!AC15</f>
        <v>0</v>
      </c>
      <c r="AD14" s="66">
        <f>'Median pay'!AD16-'Median pay'!AD15</f>
        <v>0</v>
      </c>
      <c r="AE14" s="66">
        <f>'Median pay'!AE16-'Median pay'!AE15</f>
        <v>0</v>
      </c>
      <c r="AF14" s="66">
        <f>'Median pay'!AF16-'Median pay'!AF15</f>
        <v>0</v>
      </c>
      <c r="AG14" s="66">
        <f>'Median pay'!AG16-'Median pay'!AG15</f>
        <v>0</v>
      </c>
      <c r="AH14" s="66">
        <f>'Median pay'!AH16-'Median pay'!AH15</f>
        <v>0</v>
      </c>
      <c r="AI14" s="66">
        <f>'Median pay'!AI16-'Median pay'!AI15</f>
        <v>0</v>
      </c>
      <c r="AJ14" s="66">
        <f>'Median pay'!AJ16-'Median pay'!AJ15</f>
        <v>0</v>
      </c>
      <c r="AK14" s="66">
        <f>'Median pay'!AK16-'Median pay'!AK15</f>
        <v>0</v>
      </c>
      <c r="AL14" s="66">
        <f>'Median pay'!AL16-'Median pay'!AL15</f>
        <v>1</v>
      </c>
      <c r="AM14" s="66">
        <f>'Median pay'!AM16-'Median pay'!AM15</f>
        <v>-1</v>
      </c>
      <c r="AN14" s="66">
        <f>'Median pay'!AN16-'Median pay'!AN15</f>
        <v>0</v>
      </c>
      <c r="AO14" s="66">
        <f>'Median pay'!AO16-'Median pay'!AO15</f>
        <v>0</v>
      </c>
      <c r="AP14" s="66">
        <f>'Median pay'!AP16-'Median pay'!AP15</f>
        <v>0</v>
      </c>
      <c r="AQ14" s="66">
        <f>'Median pay'!AQ16-'Median pay'!AQ15</f>
        <v>0</v>
      </c>
      <c r="AR14" s="66">
        <f>'Median pay'!AR16-'Median pay'!AR15</f>
        <v>0</v>
      </c>
      <c r="AS14" s="66">
        <f>'Median pay'!AS16-'Median pay'!AS15</f>
        <v>0</v>
      </c>
      <c r="AT14" s="66">
        <f>'Median pay'!AT16-'Median pay'!AT15</f>
        <v>0</v>
      </c>
      <c r="AU14" s="66">
        <f>'Median pay'!AU16-'Median pay'!AU15</f>
        <v>1</v>
      </c>
      <c r="AV14" s="66">
        <f>'Median pay'!AV16-'Median pay'!AV15</f>
        <v>1</v>
      </c>
      <c r="AW14" s="66">
        <f>'Median pay'!AW16-'Median pay'!AW15</f>
        <v>1</v>
      </c>
      <c r="AX14" s="66">
        <f>'Median pay'!AX16-'Median pay'!AX15</f>
        <v>1</v>
      </c>
      <c r="AY14" s="66">
        <f>'Median pay'!AY16-'Median pay'!AY15</f>
        <v>-1</v>
      </c>
      <c r="AZ14" s="66">
        <f>'Median pay'!AZ16-'Median pay'!AZ15</f>
        <v>-1</v>
      </c>
      <c r="BA14" s="66">
        <f>'Median pay'!BA16-'Median pay'!BA15</f>
        <v>0</v>
      </c>
      <c r="BB14" s="66">
        <f>'Median pay'!BB16-'Median pay'!BB15</f>
        <v>-1</v>
      </c>
      <c r="BC14" s="66">
        <f>'Median pay'!BC16-'Median pay'!BC15</f>
        <v>0</v>
      </c>
      <c r="BD14" s="66">
        <f>'Median pay'!BD16-'Median pay'!BD15</f>
        <v>0</v>
      </c>
      <c r="BE14" s="66">
        <f>'Median pay'!BE16-'Median pay'!BE15</f>
        <v>0</v>
      </c>
      <c r="BF14" s="66">
        <f>'Median pay'!BF16-'Median pay'!BF15</f>
        <v>0</v>
      </c>
      <c r="BG14" s="66">
        <f>'Median pay'!BG16-'Median pay'!BG15</f>
        <v>0</v>
      </c>
      <c r="BH14" s="66">
        <f>'Median pay'!BH16-'Median pay'!BH15</f>
        <v>1</v>
      </c>
      <c r="BI14" s="66">
        <f>'Median pay'!BI16-'Median pay'!BI15</f>
        <v>0</v>
      </c>
      <c r="BJ14" s="66">
        <f>'Median pay'!BJ16-'Median pay'!BJ15</f>
        <v>1</v>
      </c>
      <c r="BK14" s="66">
        <f>'Median pay'!BK16-'Median pay'!BK15</f>
        <v>-1</v>
      </c>
      <c r="BL14" s="66">
        <f>'Median pay'!BL16-'Median pay'!BL15</f>
        <v>-1</v>
      </c>
      <c r="BM14" s="66">
        <f>'Median pay'!BM16-'Median pay'!BM15</f>
        <v>0</v>
      </c>
      <c r="BN14" s="66">
        <f>'Median pay'!BN16-'Median pay'!BN15</f>
        <v>0</v>
      </c>
      <c r="BO14" s="66">
        <f>'Median pay'!BO16-'Median pay'!BO15</f>
        <v>0</v>
      </c>
      <c r="BP14" s="66">
        <f>'Median pay'!BP16-'Median pay'!BP15</f>
        <v>0</v>
      </c>
      <c r="BQ14" s="66">
        <f>'Median pay'!BQ16-'Median pay'!BQ15</f>
        <v>-1</v>
      </c>
      <c r="BR14" s="66">
        <f>'Median pay'!BR16-'Median pay'!BR15</f>
        <v>0</v>
      </c>
      <c r="BS14" s="66">
        <f>'Median pay'!BS16-'Median pay'!BS15</f>
        <v>0</v>
      </c>
      <c r="BT14" s="66">
        <f>'Median pay'!BT16-'Median pay'!BT15</f>
        <v>0</v>
      </c>
      <c r="BU14" s="66">
        <f>'Median pay'!BU16-'Median pay'!BU15</f>
        <v>0</v>
      </c>
      <c r="BV14" s="66">
        <f>'Median pay'!BV16-'Median pay'!BV15</f>
        <v>-2</v>
      </c>
      <c r="BW14" s="48" t="s">
        <v>74</v>
      </c>
    </row>
    <row r="15" spans="1:91" x14ac:dyDescent="0.45">
      <c r="A15" s="54">
        <v>44105</v>
      </c>
      <c r="B15" s="66">
        <f>'Median pay'!B17-'Median pay'!B16</f>
        <v>0</v>
      </c>
      <c r="C15" s="66">
        <f>'Median pay'!C17-'Median pay'!C16</f>
        <v>0</v>
      </c>
      <c r="D15" s="66">
        <f>'Median pay'!D17-'Median pay'!D16</f>
        <v>0</v>
      </c>
      <c r="E15" s="66">
        <f>'Median pay'!E17-'Median pay'!E16</f>
        <v>0</v>
      </c>
      <c r="F15" s="66">
        <f>'Median pay'!F17-'Median pay'!F16</f>
        <v>0</v>
      </c>
      <c r="G15" s="66">
        <f>'Median pay'!G17-'Median pay'!G16</f>
        <v>0</v>
      </c>
      <c r="H15" s="66">
        <f>'Median pay'!H17-'Median pay'!H16</f>
        <v>0</v>
      </c>
      <c r="I15" s="66">
        <f>'Median pay'!I17-'Median pay'!I16</f>
        <v>0</v>
      </c>
      <c r="J15" s="66">
        <f>'Median pay'!J17-'Median pay'!J16</f>
        <v>0</v>
      </c>
      <c r="K15" s="66">
        <f>'Median pay'!K17-'Median pay'!K16</f>
        <v>-1</v>
      </c>
      <c r="L15" s="66">
        <f>'Median pay'!L17-'Median pay'!L16</f>
        <v>0</v>
      </c>
      <c r="M15" s="66">
        <f>'Median pay'!M17-'Median pay'!M16</f>
        <v>0</v>
      </c>
      <c r="N15" s="66">
        <f>'Median pay'!N17-'Median pay'!N16</f>
        <v>0</v>
      </c>
      <c r="O15" s="66">
        <f>'Median pay'!O17-'Median pay'!O16</f>
        <v>0</v>
      </c>
      <c r="P15" s="66">
        <f>'Median pay'!P17-'Median pay'!P16</f>
        <v>0</v>
      </c>
      <c r="Q15" s="66">
        <f>'Median pay'!Q17-'Median pay'!Q16</f>
        <v>0</v>
      </c>
      <c r="R15" s="66">
        <f>'Median pay'!R17-'Median pay'!R16</f>
        <v>0</v>
      </c>
      <c r="S15" s="66">
        <f>'Median pay'!S17-'Median pay'!S16</f>
        <v>0</v>
      </c>
      <c r="T15" s="66">
        <f>'Median pay'!T17-'Median pay'!T16</f>
        <v>0</v>
      </c>
      <c r="U15" s="66">
        <f>'Median pay'!U17-'Median pay'!U16</f>
        <v>0</v>
      </c>
      <c r="V15" s="66">
        <f>'Median pay'!V17-'Median pay'!V16</f>
        <v>0</v>
      </c>
      <c r="W15" s="66">
        <f>'Median pay'!W17-'Median pay'!W16</f>
        <v>0</v>
      </c>
      <c r="X15" s="66">
        <f>'Median pay'!X17-'Median pay'!X16</f>
        <v>0</v>
      </c>
      <c r="Y15" s="66">
        <f>'Median pay'!Y17-'Median pay'!Y16</f>
        <v>0</v>
      </c>
      <c r="Z15" s="66">
        <f>'Median pay'!Z17-'Median pay'!Z16</f>
        <v>0</v>
      </c>
      <c r="AA15" s="66">
        <f>'Median pay'!AA17-'Median pay'!AA16</f>
        <v>0</v>
      </c>
      <c r="AB15" s="66">
        <f>'Median pay'!AB17-'Median pay'!AB16</f>
        <v>0</v>
      </c>
      <c r="AC15" s="66">
        <f>'Median pay'!AC17-'Median pay'!AC16</f>
        <v>0</v>
      </c>
      <c r="AD15" s="66">
        <f>'Median pay'!AD17-'Median pay'!AD16</f>
        <v>0</v>
      </c>
      <c r="AE15" s="66">
        <f>'Median pay'!AE17-'Median pay'!AE16</f>
        <v>0</v>
      </c>
      <c r="AF15" s="66">
        <f>'Median pay'!AF17-'Median pay'!AF16</f>
        <v>0</v>
      </c>
      <c r="AG15" s="66">
        <f>'Median pay'!AG17-'Median pay'!AG16</f>
        <v>0</v>
      </c>
      <c r="AH15" s="66">
        <f>'Median pay'!AH17-'Median pay'!AH16</f>
        <v>0</v>
      </c>
      <c r="AI15" s="66">
        <f>'Median pay'!AI17-'Median pay'!AI16</f>
        <v>-1</v>
      </c>
      <c r="AJ15" s="66">
        <f>'Median pay'!AJ17-'Median pay'!AJ16</f>
        <v>0</v>
      </c>
      <c r="AK15" s="66">
        <f>'Median pay'!AK17-'Median pay'!AK16</f>
        <v>0</v>
      </c>
      <c r="AL15" s="66">
        <f>'Median pay'!AL17-'Median pay'!AL16</f>
        <v>0</v>
      </c>
      <c r="AM15" s="66">
        <f>'Median pay'!AM17-'Median pay'!AM16</f>
        <v>1</v>
      </c>
      <c r="AN15" s="66">
        <f>'Median pay'!AN17-'Median pay'!AN16</f>
        <v>0</v>
      </c>
      <c r="AO15" s="66">
        <f>'Median pay'!AO17-'Median pay'!AO16</f>
        <v>-1</v>
      </c>
      <c r="AP15" s="66">
        <f>'Median pay'!AP17-'Median pay'!AP16</f>
        <v>0</v>
      </c>
      <c r="AQ15" s="66">
        <f>'Median pay'!AQ17-'Median pay'!AQ16</f>
        <v>0</v>
      </c>
      <c r="AR15" s="66">
        <f>'Median pay'!AR17-'Median pay'!AR16</f>
        <v>0</v>
      </c>
      <c r="AS15" s="66">
        <f>'Median pay'!AS17-'Median pay'!AS16</f>
        <v>0</v>
      </c>
      <c r="AT15" s="66">
        <f>'Median pay'!AT17-'Median pay'!AT16</f>
        <v>0</v>
      </c>
      <c r="AU15" s="66">
        <f>'Median pay'!AU17-'Median pay'!AU16</f>
        <v>-1</v>
      </c>
      <c r="AV15" s="66">
        <f>'Median pay'!AV17-'Median pay'!AV16</f>
        <v>-1</v>
      </c>
      <c r="AW15" s="66">
        <f>'Median pay'!AW17-'Median pay'!AW16</f>
        <v>0</v>
      </c>
      <c r="AX15" s="66">
        <f>'Median pay'!AX17-'Median pay'!AX16</f>
        <v>1</v>
      </c>
      <c r="AY15" s="66">
        <f>'Median pay'!AY17-'Median pay'!AY16</f>
        <v>0</v>
      </c>
      <c r="AZ15" s="66">
        <f>'Median pay'!AZ17-'Median pay'!AZ16</f>
        <v>0</v>
      </c>
      <c r="BA15" s="66">
        <f>'Median pay'!BA17-'Median pay'!BA16</f>
        <v>0</v>
      </c>
      <c r="BB15" s="66">
        <f>'Median pay'!BB17-'Median pay'!BB16</f>
        <v>0</v>
      </c>
      <c r="BC15" s="66">
        <f>'Median pay'!BC17-'Median pay'!BC16</f>
        <v>0</v>
      </c>
      <c r="BD15" s="66">
        <f>'Median pay'!BD17-'Median pay'!BD16</f>
        <v>0</v>
      </c>
      <c r="BE15" s="66">
        <f>'Median pay'!BE17-'Median pay'!BE16</f>
        <v>0</v>
      </c>
      <c r="BF15" s="66">
        <f>'Median pay'!BF17-'Median pay'!BF16</f>
        <v>0</v>
      </c>
      <c r="BG15" s="66">
        <f>'Median pay'!BG17-'Median pay'!BG16</f>
        <v>-1</v>
      </c>
      <c r="BH15" s="66">
        <f>'Median pay'!BH17-'Median pay'!BH16</f>
        <v>-1</v>
      </c>
      <c r="BI15" s="66">
        <f>'Median pay'!BI17-'Median pay'!BI16</f>
        <v>0</v>
      </c>
      <c r="BJ15" s="66">
        <f>'Median pay'!BJ17-'Median pay'!BJ16</f>
        <v>2</v>
      </c>
      <c r="BK15" s="66">
        <f>'Median pay'!BK17-'Median pay'!BK16</f>
        <v>0</v>
      </c>
      <c r="BL15" s="66">
        <f>'Median pay'!BL17-'Median pay'!BL16</f>
        <v>0</v>
      </c>
      <c r="BM15" s="66">
        <f>'Median pay'!BM17-'Median pay'!BM16</f>
        <v>0</v>
      </c>
      <c r="BN15" s="66">
        <f>'Median pay'!BN17-'Median pay'!BN16</f>
        <v>0</v>
      </c>
      <c r="BO15" s="66">
        <f>'Median pay'!BO17-'Median pay'!BO16</f>
        <v>0</v>
      </c>
      <c r="BP15" s="66">
        <f>'Median pay'!BP17-'Median pay'!BP16</f>
        <v>0</v>
      </c>
      <c r="BQ15" s="66">
        <f>'Median pay'!BQ17-'Median pay'!BQ16</f>
        <v>1</v>
      </c>
      <c r="BR15" s="66">
        <f>'Median pay'!BR17-'Median pay'!BR16</f>
        <v>0</v>
      </c>
      <c r="BS15" s="66">
        <f>'Median pay'!BS17-'Median pay'!BS16</f>
        <v>0</v>
      </c>
      <c r="BT15" s="66">
        <f>'Median pay'!BT17-'Median pay'!BT16</f>
        <v>-1</v>
      </c>
      <c r="BU15" s="66">
        <f>'Median pay'!BU17-'Median pay'!BU16</f>
        <v>0</v>
      </c>
      <c r="BV15" s="66">
        <f>'Median pay'!BV17-'Median pay'!BV16</f>
        <v>1</v>
      </c>
      <c r="BW15" s="66">
        <f>'Median pay'!BW17-'Median pay'!BW16</f>
        <v>9</v>
      </c>
      <c r="BX15" s="67" t="s">
        <v>74</v>
      </c>
    </row>
    <row r="16" spans="1:91" x14ac:dyDescent="0.45">
      <c r="A16" s="54">
        <v>44136</v>
      </c>
      <c r="B16" s="66">
        <f>'Median pay'!B18-'Median pay'!B17</f>
        <v>0</v>
      </c>
      <c r="C16" s="66">
        <f>'Median pay'!C18-'Median pay'!C17</f>
        <v>0</v>
      </c>
      <c r="D16" s="66">
        <f>'Median pay'!D18-'Median pay'!D17</f>
        <v>0</v>
      </c>
      <c r="E16" s="66">
        <f>'Median pay'!E18-'Median pay'!E17</f>
        <v>0</v>
      </c>
      <c r="F16" s="66">
        <f>'Median pay'!F18-'Median pay'!F17</f>
        <v>0</v>
      </c>
      <c r="G16" s="66">
        <f>'Median pay'!G18-'Median pay'!G17</f>
        <v>0</v>
      </c>
      <c r="H16" s="66">
        <f>'Median pay'!H18-'Median pay'!H17</f>
        <v>0</v>
      </c>
      <c r="I16" s="66">
        <f>'Median pay'!I18-'Median pay'!I17</f>
        <v>0</v>
      </c>
      <c r="J16" s="66">
        <f>'Median pay'!J18-'Median pay'!J17</f>
        <v>0</v>
      </c>
      <c r="K16" s="66">
        <f>'Median pay'!K18-'Median pay'!K17</f>
        <v>0</v>
      </c>
      <c r="L16" s="66">
        <f>'Median pay'!L18-'Median pay'!L17</f>
        <v>0</v>
      </c>
      <c r="M16" s="66">
        <f>'Median pay'!M18-'Median pay'!M17</f>
        <v>0</v>
      </c>
      <c r="N16" s="66">
        <f>'Median pay'!N18-'Median pay'!N17</f>
        <v>0</v>
      </c>
      <c r="O16" s="66">
        <f>'Median pay'!O18-'Median pay'!O17</f>
        <v>0</v>
      </c>
      <c r="P16" s="66">
        <f>'Median pay'!P18-'Median pay'!P17</f>
        <v>0</v>
      </c>
      <c r="Q16" s="66">
        <f>'Median pay'!Q18-'Median pay'!Q17</f>
        <v>0</v>
      </c>
      <c r="R16" s="66">
        <f>'Median pay'!R18-'Median pay'!R17</f>
        <v>0</v>
      </c>
      <c r="S16" s="66">
        <f>'Median pay'!S18-'Median pay'!S17</f>
        <v>0</v>
      </c>
      <c r="T16" s="66">
        <f>'Median pay'!T18-'Median pay'!T17</f>
        <v>0</v>
      </c>
      <c r="U16" s="66">
        <f>'Median pay'!U18-'Median pay'!U17</f>
        <v>0</v>
      </c>
      <c r="V16" s="66">
        <f>'Median pay'!V18-'Median pay'!V17</f>
        <v>0</v>
      </c>
      <c r="W16" s="66">
        <f>'Median pay'!W18-'Median pay'!W17</f>
        <v>0</v>
      </c>
      <c r="X16" s="66">
        <f>'Median pay'!X18-'Median pay'!X17</f>
        <v>0</v>
      </c>
      <c r="Y16" s="66">
        <f>'Median pay'!Y18-'Median pay'!Y17</f>
        <v>0</v>
      </c>
      <c r="Z16" s="66">
        <f>'Median pay'!Z18-'Median pay'!Z17</f>
        <v>0</v>
      </c>
      <c r="AA16" s="66">
        <f>'Median pay'!AA18-'Median pay'!AA17</f>
        <v>0</v>
      </c>
      <c r="AB16" s="66">
        <f>'Median pay'!AB18-'Median pay'!AB17</f>
        <v>0</v>
      </c>
      <c r="AC16" s="66">
        <f>'Median pay'!AC18-'Median pay'!AC17</f>
        <v>0</v>
      </c>
      <c r="AD16" s="66">
        <f>'Median pay'!AD18-'Median pay'!AD17</f>
        <v>0</v>
      </c>
      <c r="AE16" s="66">
        <f>'Median pay'!AE18-'Median pay'!AE17</f>
        <v>0</v>
      </c>
      <c r="AF16" s="66">
        <f>'Median pay'!AF18-'Median pay'!AF17</f>
        <v>0</v>
      </c>
      <c r="AG16" s="66">
        <f>'Median pay'!AG18-'Median pay'!AG17</f>
        <v>0</v>
      </c>
      <c r="AH16" s="66">
        <f>'Median pay'!AH18-'Median pay'!AH17</f>
        <v>0</v>
      </c>
      <c r="AI16" s="66">
        <f>'Median pay'!AI18-'Median pay'!AI17</f>
        <v>0</v>
      </c>
      <c r="AJ16" s="66">
        <f>'Median pay'!AJ18-'Median pay'!AJ17</f>
        <v>0</v>
      </c>
      <c r="AK16" s="66">
        <f>'Median pay'!AK18-'Median pay'!AK17</f>
        <v>0</v>
      </c>
      <c r="AL16" s="66">
        <f>'Median pay'!AL18-'Median pay'!AL17</f>
        <v>0</v>
      </c>
      <c r="AM16" s="66">
        <f>'Median pay'!AM18-'Median pay'!AM17</f>
        <v>0</v>
      </c>
      <c r="AN16" s="66">
        <f>'Median pay'!AN18-'Median pay'!AN17</f>
        <v>0</v>
      </c>
      <c r="AO16" s="66">
        <f>'Median pay'!AO18-'Median pay'!AO17</f>
        <v>0</v>
      </c>
      <c r="AP16" s="66">
        <f>'Median pay'!AP18-'Median pay'!AP17</f>
        <v>0</v>
      </c>
      <c r="AQ16" s="66">
        <f>'Median pay'!AQ18-'Median pay'!AQ17</f>
        <v>0</v>
      </c>
      <c r="AR16" s="66">
        <f>'Median pay'!AR18-'Median pay'!AR17</f>
        <v>0</v>
      </c>
      <c r="AS16" s="66">
        <f>'Median pay'!AS18-'Median pay'!AS17</f>
        <v>0</v>
      </c>
      <c r="AT16" s="66">
        <f>'Median pay'!AT18-'Median pay'!AT17</f>
        <v>0</v>
      </c>
      <c r="AU16" s="66">
        <f>'Median pay'!AU18-'Median pay'!AU17</f>
        <v>0</v>
      </c>
      <c r="AV16" s="66">
        <f>'Median pay'!AV18-'Median pay'!AV17</f>
        <v>0</v>
      </c>
      <c r="AW16" s="66">
        <f>'Median pay'!AW18-'Median pay'!AW17</f>
        <v>0</v>
      </c>
      <c r="AX16" s="66">
        <f>'Median pay'!AX18-'Median pay'!AX17</f>
        <v>0</v>
      </c>
      <c r="AY16" s="66">
        <f>'Median pay'!AY18-'Median pay'!AY17</f>
        <v>0</v>
      </c>
      <c r="AZ16" s="66">
        <f>'Median pay'!AZ18-'Median pay'!AZ17</f>
        <v>0</v>
      </c>
      <c r="BA16" s="66">
        <f>'Median pay'!BA18-'Median pay'!BA17</f>
        <v>0</v>
      </c>
      <c r="BB16" s="66">
        <f>'Median pay'!BB18-'Median pay'!BB17</f>
        <v>1</v>
      </c>
      <c r="BC16" s="66">
        <f>'Median pay'!BC18-'Median pay'!BC17</f>
        <v>0</v>
      </c>
      <c r="BD16" s="66">
        <f>'Median pay'!BD18-'Median pay'!BD17</f>
        <v>0</v>
      </c>
      <c r="BE16" s="66">
        <f>'Median pay'!BE18-'Median pay'!BE17</f>
        <v>0</v>
      </c>
      <c r="BF16" s="66">
        <f>'Median pay'!BF18-'Median pay'!BF17</f>
        <v>0</v>
      </c>
      <c r="BG16" s="66">
        <f>'Median pay'!BG18-'Median pay'!BG17</f>
        <v>0</v>
      </c>
      <c r="BH16" s="66">
        <f>'Median pay'!BH18-'Median pay'!BH17</f>
        <v>0</v>
      </c>
      <c r="BI16" s="66">
        <f>'Median pay'!BI18-'Median pay'!BI17</f>
        <v>0</v>
      </c>
      <c r="BJ16" s="66">
        <f>'Median pay'!BJ18-'Median pay'!BJ17</f>
        <v>-1</v>
      </c>
      <c r="BK16" s="66">
        <f>'Median pay'!BK18-'Median pay'!BK17</f>
        <v>0</v>
      </c>
      <c r="BL16" s="66">
        <f>'Median pay'!BL18-'Median pay'!BL17</f>
        <v>0</v>
      </c>
      <c r="BM16" s="66">
        <f>'Median pay'!BM18-'Median pay'!BM17</f>
        <v>0</v>
      </c>
      <c r="BN16" s="66">
        <f>'Median pay'!BN18-'Median pay'!BN17</f>
        <v>0</v>
      </c>
      <c r="BO16" s="66">
        <f>'Median pay'!BO18-'Median pay'!BO17</f>
        <v>0</v>
      </c>
      <c r="BP16" s="66">
        <f>'Median pay'!BP18-'Median pay'!BP17</f>
        <v>0</v>
      </c>
      <c r="BQ16" s="66">
        <f>'Median pay'!BQ18-'Median pay'!BQ17</f>
        <v>0</v>
      </c>
      <c r="BR16" s="66">
        <f>'Median pay'!BR18-'Median pay'!BR17</f>
        <v>0</v>
      </c>
      <c r="BS16" s="66">
        <f>'Median pay'!BS18-'Median pay'!BS17</f>
        <v>-1</v>
      </c>
      <c r="BT16" s="66">
        <f>'Median pay'!BT18-'Median pay'!BT17</f>
        <v>0</v>
      </c>
      <c r="BU16" s="66">
        <f>'Median pay'!BU18-'Median pay'!BU17</f>
        <v>0</v>
      </c>
      <c r="BV16" s="66">
        <f>'Median pay'!BV18-'Median pay'!BV17</f>
        <v>0</v>
      </c>
      <c r="BW16" s="66">
        <f>'Median pay'!BW18-'Median pay'!BW17</f>
        <v>-1</v>
      </c>
      <c r="BX16" s="66">
        <f>'Median pay'!BX18-'Median pay'!BX17</f>
        <v>6</v>
      </c>
      <c r="BY16" s="68" t="s">
        <v>74</v>
      </c>
    </row>
    <row r="17" spans="1:91" x14ac:dyDescent="0.45">
      <c r="A17" s="54">
        <v>44166</v>
      </c>
      <c r="B17" s="66">
        <f>'Median pay'!B19-'Median pay'!B18</f>
        <v>0</v>
      </c>
      <c r="C17" s="66">
        <f>'Median pay'!C19-'Median pay'!C18</f>
        <v>0</v>
      </c>
      <c r="D17" s="66">
        <f>'Median pay'!D19-'Median pay'!D18</f>
        <v>0</v>
      </c>
      <c r="E17" s="66">
        <f>'Median pay'!E19-'Median pay'!E18</f>
        <v>0</v>
      </c>
      <c r="F17" s="66">
        <f>'Median pay'!F19-'Median pay'!F18</f>
        <v>0</v>
      </c>
      <c r="G17" s="66">
        <f>'Median pay'!G19-'Median pay'!G18</f>
        <v>0</v>
      </c>
      <c r="H17" s="66">
        <f>'Median pay'!H19-'Median pay'!H18</f>
        <v>0</v>
      </c>
      <c r="I17" s="66">
        <f>'Median pay'!I19-'Median pay'!I18</f>
        <v>0</v>
      </c>
      <c r="J17" s="66">
        <f>'Median pay'!J19-'Median pay'!J18</f>
        <v>0</v>
      </c>
      <c r="K17" s="66">
        <f>'Median pay'!K19-'Median pay'!K18</f>
        <v>0</v>
      </c>
      <c r="L17" s="66">
        <f>'Median pay'!L19-'Median pay'!L18</f>
        <v>0</v>
      </c>
      <c r="M17" s="66">
        <f>'Median pay'!M19-'Median pay'!M18</f>
        <v>0</v>
      </c>
      <c r="N17" s="66">
        <f>'Median pay'!N19-'Median pay'!N18</f>
        <v>0</v>
      </c>
      <c r="O17" s="66">
        <f>'Median pay'!O19-'Median pay'!O18</f>
        <v>0</v>
      </c>
      <c r="P17" s="66">
        <f>'Median pay'!P19-'Median pay'!P18</f>
        <v>0</v>
      </c>
      <c r="Q17" s="66">
        <f>'Median pay'!Q19-'Median pay'!Q18</f>
        <v>0</v>
      </c>
      <c r="R17" s="66">
        <f>'Median pay'!R19-'Median pay'!R18</f>
        <v>0</v>
      </c>
      <c r="S17" s="66">
        <f>'Median pay'!S19-'Median pay'!S18</f>
        <v>0</v>
      </c>
      <c r="T17" s="66">
        <f>'Median pay'!T19-'Median pay'!T18</f>
        <v>0</v>
      </c>
      <c r="U17" s="66">
        <f>'Median pay'!U19-'Median pay'!U18</f>
        <v>0</v>
      </c>
      <c r="V17" s="66">
        <f>'Median pay'!V19-'Median pay'!V18</f>
        <v>0</v>
      </c>
      <c r="W17" s="66">
        <f>'Median pay'!W19-'Median pay'!W18</f>
        <v>0</v>
      </c>
      <c r="X17" s="66">
        <f>'Median pay'!X19-'Median pay'!X18</f>
        <v>0</v>
      </c>
      <c r="Y17" s="66">
        <f>'Median pay'!Y19-'Median pay'!Y18</f>
        <v>0</v>
      </c>
      <c r="Z17" s="66">
        <f>'Median pay'!Z19-'Median pay'!Z18</f>
        <v>0</v>
      </c>
      <c r="AA17" s="66">
        <f>'Median pay'!AA19-'Median pay'!AA18</f>
        <v>0</v>
      </c>
      <c r="AB17" s="66">
        <f>'Median pay'!AB19-'Median pay'!AB18</f>
        <v>0</v>
      </c>
      <c r="AC17" s="66">
        <f>'Median pay'!AC19-'Median pay'!AC18</f>
        <v>0</v>
      </c>
      <c r="AD17" s="66">
        <f>'Median pay'!AD19-'Median pay'!AD18</f>
        <v>1</v>
      </c>
      <c r="AE17" s="66">
        <f>'Median pay'!AE19-'Median pay'!AE18</f>
        <v>0</v>
      </c>
      <c r="AF17" s="66">
        <f>'Median pay'!AF19-'Median pay'!AF18</f>
        <v>0</v>
      </c>
      <c r="AG17" s="66">
        <f>'Median pay'!AG19-'Median pay'!AG18</f>
        <v>0</v>
      </c>
      <c r="AH17" s="66">
        <f>'Median pay'!AH19-'Median pay'!AH18</f>
        <v>0</v>
      </c>
      <c r="AI17" s="66">
        <f>'Median pay'!AI19-'Median pay'!AI18</f>
        <v>0</v>
      </c>
      <c r="AJ17" s="66">
        <f>'Median pay'!AJ19-'Median pay'!AJ18</f>
        <v>0</v>
      </c>
      <c r="AK17" s="66">
        <f>'Median pay'!AK19-'Median pay'!AK18</f>
        <v>0</v>
      </c>
      <c r="AL17" s="66">
        <f>'Median pay'!AL19-'Median pay'!AL18</f>
        <v>0</v>
      </c>
      <c r="AM17" s="66">
        <f>'Median pay'!AM19-'Median pay'!AM18</f>
        <v>-1</v>
      </c>
      <c r="AN17" s="66">
        <f>'Median pay'!AN19-'Median pay'!AN18</f>
        <v>0</v>
      </c>
      <c r="AO17" s="66">
        <f>'Median pay'!AO19-'Median pay'!AO18</f>
        <v>0</v>
      </c>
      <c r="AP17" s="66">
        <f>'Median pay'!AP19-'Median pay'!AP18</f>
        <v>1</v>
      </c>
      <c r="AQ17" s="66">
        <f>'Median pay'!AQ19-'Median pay'!AQ18</f>
        <v>0</v>
      </c>
      <c r="AR17" s="66">
        <f>'Median pay'!AR19-'Median pay'!AR18</f>
        <v>0</v>
      </c>
      <c r="AS17" s="66">
        <f>'Median pay'!AS19-'Median pay'!AS18</f>
        <v>0</v>
      </c>
      <c r="AT17" s="66">
        <f>'Median pay'!AT19-'Median pay'!AT18</f>
        <v>0</v>
      </c>
      <c r="AU17" s="66">
        <f>'Median pay'!AU19-'Median pay'!AU18</f>
        <v>0</v>
      </c>
      <c r="AV17" s="66">
        <f>'Median pay'!AV19-'Median pay'!AV18</f>
        <v>0</v>
      </c>
      <c r="AW17" s="66">
        <f>'Median pay'!AW19-'Median pay'!AW18</f>
        <v>-1</v>
      </c>
      <c r="AX17" s="66">
        <f>'Median pay'!AX19-'Median pay'!AX18</f>
        <v>0</v>
      </c>
      <c r="AY17" s="66">
        <f>'Median pay'!AY19-'Median pay'!AY18</f>
        <v>0</v>
      </c>
      <c r="AZ17" s="66">
        <f>'Median pay'!AZ19-'Median pay'!AZ18</f>
        <v>1</v>
      </c>
      <c r="BA17" s="66">
        <f>'Median pay'!BA19-'Median pay'!BA18</f>
        <v>-1</v>
      </c>
      <c r="BB17" s="66">
        <f>'Median pay'!BB19-'Median pay'!BB18</f>
        <v>0</v>
      </c>
      <c r="BC17" s="66">
        <f>'Median pay'!BC19-'Median pay'!BC18</f>
        <v>0</v>
      </c>
      <c r="BD17" s="66">
        <f>'Median pay'!BD19-'Median pay'!BD18</f>
        <v>0</v>
      </c>
      <c r="BE17" s="66">
        <f>'Median pay'!BE19-'Median pay'!BE18</f>
        <v>0</v>
      </c>
      <c r="BF17" s="66">
        <f>'Median pay'!BF19-'Median pay'!BF18</f>
        <v>0</v>
      </c>
      <c r="BG17" s="66">
        <f>'Median pay'!BG19-'Median pay'!BG18</f>
        <v>1</v>
      </c>
      <c r="BH17" s="66">
        <f>'Median pay'!BH19-'Median pay'!BH18</f>
        <v>0</v>
      </c>
      <c r="BI17" s="66">
        <f>'Median pay'!BI19-'Median pay'!BI18</f>
        <v>0</v>
      </c>
      <c r="BJ17" s="66">
        <f>'Median pay'!BJ19-'Median pay'!BJ18</f>
        <v>0</v>
      </c>
      <c r="BK17" s="66">
        <f>'Median pay'!BK19-'Median pay'!BK18</f>
        <v>0</v>
      </c>
      <c r="BL17" s="66">
        <f>'Median pay'!BL19-'Median pay'!BL18</f>
        <v>1</v>
      </c>
      <c r="BM17" s="66">
        <f>'Median pay'!BM19-'Median pay'!BM18</f>
        <v>-1</v>
      </c>
      <c r="BN17" s="66">
        <f>'Median pay'!BN19-'Median pay'!BN18</f>
        <v>1</v>
      </c>
      <c r="BO17" s="66">
        <f>'Median pay'!BO19-'Median pay'!BO18</f>
        <v>0</v>
      </c>
      <c r="BP17" s="66">
        <f>'Median pay'!BP19-'Median pay'!BP18</f>
        <v>0</v>
      </c>
      <c r="BQ17" s="66">
        <f>'Median pay'!BQ19-'Median pay'!BQ18</f>
        <v>0</v>
      </c>
      <c r="BR17" s="66">
        <f>'Median pay'!BR19-'Median pay'!BR18</f>
        <v>0</v>
      </c>
      <c r="BS17" s="66">
        <f>'Median pay'!BS19-'Median pay'!BS18</f>
        <v>0</v>
      </c>
      <c r="BT17" s="66">
        <f>'Median pay'!BT19-'Median pay'!BT18</f>
        <v>-1</v>
      </c>
      <c r="BU17" s="66">
        <f>'Median pay'!BU19-'Median pay'!BU18</f>
        <v>-1</v>
      </c>
      <c r="BV17" s="66">
        <f>'Median pay'!BV19-'Median pay'!BV18</f>
        <v>0</v>
      </c>
      <c r="BW17" s="66">
        <f>'Median pay'!BW19-'Median pay'!BW18</f>
        <v>-1</v>
      </c>
      <c r="BX17" s="66">
        <f>'Median pay'!BX19-'Median pay'!BX18</f>
        <v>-1</v>
      </c>
      <c r="BY17" s="66">
        <f>'Median pay'!BY19-'Median pay'!BY18</f>
        <v>3</v>
      </c>
      <c r="BZ17" s="68" t="s">
        <v>74</v>
      </c>
    </row>
    <row r="18" spans="1:91" x14ac:dyDescent="0.45">
      <c r="A18" s="54">
        <v>44197</v>
      </c>
      <c r="B18" s="66">
        <f>'Median pay'!B20-'Median pay'!B19</f>
        <v>0</v>
      </c>
      <c r="C18" s="66">
        <f>'Median pay'!C20-'Median pay'!C19</f>
        <v>0</v>
      </c>
      <c r="D18" s="66">
        <f>'Median pay'!D20-'Median pay'!D19</f>
        <v>0</v>
      </c>
      <c r="E18" s="66">
        <f>'Median pay'!E20-'Median pay'!E19</f>
        <v>0</v>
      </c>
      <c r="F18" s="66">
        <f>'Median pay'!F20-'Median pay'!F19</f>
        <v>-1</v>
      </c>
      <c r="G18" s="66">
        <f>'Median pay'!G20-'Median pay'!G19</f>
        <v>0</v>
      </c>
      <c r="H18" s="66">
        <f>'Median pay'!H20-'Median pay'!H19</f>
        <v>0</v>
      </c>
      <c r="I18" s="66">
        <f>'Median pay'!I20-'Median pay'!I19</f>
        <v>0</v>
      </c>
      <c r="J18" s="66">
        <f>'Median pay'!J20-'Median pay'!J19</f>
        <v>0</v>
      </c>
      <c r="K18" s="66">
        <f>'Median pay'!K20-'Median pay'!K19</f>
        <v>3</v>
      </c>
      <c r="L18" s="66">
        <f>'Median pay'!L20-'Median pay'!L19</f>
        <v>0</v>
      </c>
      <c r="M18" s="66">
        <f>'Median pay'!M20-'Median pay'!M19</f>
        <v>0</v>
      </c>
      <c r="N18" s="66">
        <f>'Median pay'!N20-'Median pay'!N19</f>
        <v>1</v>
      </c>
      <c r="O18" s="66">
        <f>'Median pay'!O20-'Median pay'!O19</f>
        <v>0</v>
      </c>
      <c r="P18" s="66">
        <f>'Median pay'!P20-'Median pay'!P19</f>
        <v>-1</v>
      </c>
      <c r="Q18" s="66">
        <f>'Median pay'!Q20-'Median pay'!Q19</f>
        <v>-1</v>
      </c>
      <c r="R18" s="66">
        <f>'Median pay'!R20-'Median pay'!R19</f>
        <v>-1</v>
      </c>
      <c r="S18" s="66">
        <f>'Median pay'!S20-'Median pay'!S19</f>
        <v>-1</v>
      </c>
      <c r="T18" s="66">
        <f>'Median pay'!T20-'Median pay'!T19</f>
        <v>0</v>
      </c>
      <c r="U18" s="66">
        <f>'Median pay'!U20-'Median pay'!U19</f>
        <v>0</v>
      </c>
      <c r="V18" s="66">
        <f>'Median pay'!V20-'Median pay'!V19</f>
        <v>0</v>
      </c>
      <c r="W18" s="66">
        <f>'Median pay'!W20-'Median pay'!W19</f>
        <v>3</v>
      </c>
      <c r="X18" s="66">
        <f>'Median pay'!X20-'Median pay'!X19</f>
        <v>0</v>
      </c>
      <c r="Y18" s="66">
        <f>'Median pay'!Y20-'Median pay'!Y19</f>
        <v>0</v>
      </c>
      <c r="Z18" s="66">
        <f>'Median pay'!Z20-'Median pay'!Z19</f>
        <v>1</v>
      </c>
      <c r="AA18" s="66">
        <f>'Median pay'!AA20-'Median pay'!AA19</f>
        <v>1</v>
      </c>
      <c r="AB18" s="66">
        <f>'Median pay'!AB20-'Median pay'!AB19</f>
        <v>-1</v>
      </c>
      <c r="AC18" s="66">
        <f>'Median pay'!AC20-'Median pay'!AC19</f>
        <v>-2</v>
      </c>
      <c r="AD18" s="66">
        <f>'Median pay'!AD20-'Median pay'!AD19</f>
        <v>-2</v>
      </c>
      <c r="AE18" s="66">
        <f>'Median pay'!AE20-'Median pay'!AE19</f>
        <v>-2</v>
      </c>
      <c r="AF18" s="66">
        <f>'Median pay'!AF20-'Median pay'!AF19</f>
        <v>-1</v>
      </c>
      <c r="AG18" s="66">
        <f>'Median pay'!AG20-'Median pay'!AG19</f>
        <v>0</v>
      </c>
      <c r="AH18" s="66">
        <f>'Median pay'!AH20-'Median pay'!AH19</f>
        <v>1</v>
      </c>
      <c r="AI18" s="66">
        <f>'Median pay'!AI20-'Median pay'!AI19</f>
        <v>5</v>
      </c>
      <c r="AJ18" s="66">
        <f>'Median pay'!AJ20-'Median pay'!AJ19</f>
        <v>2</v>
      </c>
      <c r="AK18" s="66">
        <f>'Median pay'!AK20-'Median pay'!AK19</f>
        <v>0</v>
      </c>
      <c r="AL18" s="66">
        <f>'Median pay'!AL20-'Median pay'!AL19</f>
        <v>1</v>
      </c>
      <c r="AM18" s="66">
        <f>'Median pay'!AM20-'Median pay'!AM19</f>
        <v>1</v>
      </c>
      <c r="AN18" s="66">
        <f>'Median pay'!AN20-'Median pay'!AN19</f>
        <v>-2</v>
      </c>
      <c r="AO18" s="66">
        <f>'Median pay'!AO20-'Median pay'!AO19</f>
        <v>-2</v>
      </c>
      <c r="AP18" s="66">
        <f>'Median pay'!AP20-'Median pay'!AP19</f>
        <v>-2</v>
      </c>
      <c r="AQ18" s="66">
        <f>'Median pay'!AQ20-'Median pay'!AQ19</f>
        <v>-2</v>
      </c>
      <c r="AR18" s="66">
        <f>'Median pay'!AR20-'Median pay'!AR19</f>
        <v>-1</v>
      </c>
      <c r="AS18" s="66">
        <f>'Median pay'!AS20-'Median pay'!AS19</f>
        <v>0</v>
      </c>
      <c r="AT18" s="66">
        <f>'Median pay'!AT20-'Median pay'!AT19</f>
        <v>2</v>
      </c>
      <c r="AU18" s="66">
        <f>'Median pay'!AU20-'Median pay'!AU19</f>
        <v>6</v>
      </c>
      <c r="AV18" s="66">
        <f>'Median pay'!AV20-'Median pay'!AV19</f>
        <v>3</v>
      </c>
      <c r="AW18" s="66">
        <f>'Median pay'!AW20-'Median pay'!AW19</f>
        <v>2</v>
      </c>
      <c r="AX18" s="66">
        <f>'Median pay'!AX20-'Median pay'!AX19</f>
        <v>0</v>
      </c>
      <c r="AY18" s="66">
        <f>'Median pay'!AY20-'Median pay'!AY19</f>
        <v>1</v>
      </c>
      <c r="AZ18" s="66">
        <f>'Median pay'!AZ20-'Median pay'!AZ19</f>
        <v>-4</v>
      </c>
      <c r="BA18" s="66">
        <f>'Median pay'!BA20-'Median pay'!BA19</f>
        <v>-3</v>
      </c>
      <c r="BB18" s="66">
        <f>'Median pay'!BB20-'Median pay'!BB19</f>
        <v>-3</v>
      </c>
      <c r="BC18" s="66">
        <f>'Median pay'!BC20-'Median pay'!BC19</f>
        <v>-2</v>
      </c>
      <c r="BD18" s="66">
        <f>'Median pay'!BD20-'Median pay'!BD19</f>
        <v>-2</v>
      </c>
      <c r="BE18" s="66">
        <f>'Median pay'!BE20-'Median pay'!BE19</f>
        <v>-1</v>
      </c>
      <c r="BF18" s="66">
        <f>'Median pay'!BF20-'Median pay'!BF19</f>
        <v>3</v>
      </c>
      <c r="BG18" s="66">
        <f>'Median pay'!BG20-'Median pay'!BG19</f>
        <v>7</v>
      </c>
      <c r="BH18" s="66">
        <f>'Median pay'!BH20-'Median pay'!BH19</f>
        <v>5</v>
      </c>
      <c r="BI18" s="66">
        <f>'Median pay'!BI20-'Median pay'!BI19</f>
        <v>2</v>
      </c>
      <c r="BJ18" s="66">
        <f>'Median pay'!BJ20-'Median pay'!BJ19</f>
        <v>0</v>
      </c>
      <c r="BK18" s="66">
        <f>'Median pay'!BK20-'Median pay'!BK19</f>
        <v>1</v>
      </c>
      <c r="BL18" s="66">
        <f>'Median pay'!BL20-'Median pay'!BL19</f>
        <v>-6</v>
      </c>
      <c r="BM18" s="66">
        <f>'Median pay'!BM20-'Median pay'!BM19</f>
        <v>-4</v>
      </c>
      <c r="BN18" s="66">
        <f>'Median pay'!BN20-'Median pay'!BN19</f>
        <v>-3</v>
      </c>
      <c r="BO18" s="66">
        <f>'Median pay'!BO20-'Median pay'!BO19</f>
        <v>-3</v>
      </c>
      <c r="BP18" s="66">
        <f>'Median pay'!BP20-'Median pay'!BP19</f>
        <v>-3</v>
      </c>
      <c r="BQ18" s="66">
        <f>'Median pay'!BQ20-'Median pay'!BQ19</f>
        <v>-1</v>
      </c>
      <c r="BR18" s="66">
        <f>'Median pay'!BR20-'Median pay'!BR19</f>
        <v>4</v>
      </c>
      <c r="BS18" s="66">
        <f>'Median pay'!BS20-'Median pay'!BS19</f>
        <v>9</v>
      </c>
      <c r="BT18" s="66">
        <f>'Median pay'!BT20-'Median pay'!BT19</f>
        <v>6</v>
      </c>
      <c r="BU18" s="66">
        <f>'Median pay'!BU20-'Median pay'!BU19</f>
        <v>2</v>
      </c>
      <c r="BV18" s="66">
        <f>'Median pay'!BV20-'Median pay'!BV19</f>
        <v>-1</v>
      </c>
      <c r="BW18" s="66">
        <f>'Median pay'!BW20-'Median pay'!BW19</f>
        <v>2</v>
      </c>
      <c r="BX18" s="66">
        <f>'Median pay'!BX20-'Median pay'!BX19</f>
        <v>-7</v>
      </c>
      <c r="BY18" s="66">
        <f>'Median pay'!BY20-'Median pay'!BY19</f>
        <v>-5</v>
      </c>
      <c r="BZ18" s="66">
        <f>'Median pay'!BZ20-'Median pay'!BZ19</f>
        <v>-1</v>
      </c>
      <c r="CA18" s="68" t="s">
        <v>74</v>
      </c>
    </row>
    <row r="19" spans="1:91" x14ac:dyDescent="0.45">
      <c r="A19" s="54">
        <v>44228</v>
      </c>
      <c r="B19" s="66">
        <f>'Median pay'!B21-'Median pay'!B20</f>
        <v>0</v>
      </c>
      <c r="C19" s="66">
        <f>'Median pay'!C21-'Median pay'!C20</f>
        <v>0</v>
      </c>
      <c r="D19" s="66">
        <f>'Median pay'!D21-'Median pay'!D20</f>
        <v>0</v>
      </c>
      <c r="E19" s="66">
        <f>'Median pay'!E21-'Median pay'!E20</f>
        <v>0</v>
      </c>
      <c r="F19" s="66">
        <f>'Median pay'!F21-'Median pay'!F20</f>
        <v>0</v>
      </c>
      <c r="G19" s="66">
        <f>'Median pay'!G21-'Median pay'!G20</f>
        <v>0</v>
      </c>
      <c r="H19" s="66">
        <f>'Median pay'!H21-'Median pay'!H20</f>
        <v>0</v>
      </c>
      <c r="I19" s="66">
        <f>'Median pay'!I21-'Median pay'!I20</f>
        <v>0</v>
      </c>
      <c r="J19" s="66">
        <f>'Median pay'!J21-'Median pay'!J20</f>
        <v>1</v>
      </c>
      <c r="K19" s="66">
        <f>'Median pay'!K21-'Median pay'!K20</f>
        <v>-1</v>
      </c>
      <c r="L19" s="66">
        <f>'Median pay'!L21-'Median pay'!L20</f>
        <v>0</v>
      </c>
      <c r="M19" s="66">
        <f>'Median pay'!M21-'Median pay'!M20</f>
        <v>0</v>
      </c>
      <c r="N19" s="66">
        <f>'Median pay'!N21-'Median pay'!N20</f>
        <v>0</v>
      </c>
      <c r="O19" s="66">
        <f>'Median pay'!O21-'Median pay'!O20</f>
        <v>0</v>
      </c>
      <c r="P19" s="66">
        <f>'Median pay'!P21-'Median pay'!P20</f>
        <v>0</v>
      </c>
      <c r="Q19" s="66">
        <f>'Median pay'!Q21-'Median pay'!Q20</f>
        <v>0</v>
      </c>
      <c r="R19" s="66">
        <f>'Median pay'!R21-'Median pay'!R20</f>
        <v>0</v>
      </c>
      <c r="S19" s="66">
        <f>'Median pay'!S21-'Median pay'!S20</f>
        <v>0</v>
      </c>
      <c r="T19" s="66">
        <f>'Median pay'!T21-'Median pay'!T20</f>
        <v>0</v>
      </c>
      <c r="U19" s="66">
        <f>'Median pay'!U21-'Median pay'!U20</f>
        <v>0</v>
      </c>
      <c r="V19" s="66">
        <f>'Median pay'!V21-'Median pay'!V20</f>
        <v>0</v>
      </c>
      <c r="W19" s="66">
        <f>'Median pay'!W21-'Median pay'!W20</f>
        <v>0</v>
      </c>
      <c r="X19" s="66">
        <f>'Median pay'!X21-'Median pay'!X20</f>
        <v>1</v>
      </c>
      <c r="Y19" s="66">
        <f>'Median pay'!Y21-'Median pay'!Y20</f>
        <v>1</v>
      </c>
      <c r="Z19" s="66">
        <f>'Median pay'!Z21-'Median pay'!Z20</f>
        <v>0</v>
      </c>
      <c r="AA19" s="66">
        <f>'Median pay'!AA21-'Median pay'!AA20</f>
        <v>0</v>
      </c>
      <c r="AB19" s="66">
        <f>'Median pay'!AB21-'Median pay'!AB20</f>
        <v>0</v>
      </c>
      <c r="AC19" s="66">
        <f>'Median pay'!AC21-'Median pay'!AC20</f>
        <v>0</v>
      </c>
      <c r="AD19" s="66">
        <f>'Median pay'!AD21-'Median pay'!AD20</f>
        <v>0</v>
      </c>
      <c r="AE19" s="66">
        <f>'Median pay'!AE21-'Median pay'!AE20</f>
        <v>0</v>
      </c>
      <c r="AF19" s="66">
        <f>'Median pay'!AF21-'Median pay'!AF20</f>
        <v>1</v>
      </c>
      <c r="AG19" s="66">
        <f>'Median pay'!AG21-'Median pay'!AG20</f>
        <v>0</v>
      </c>
      <c r="AH19" s="66">
        <f>'Median pay'!AH21-'Median pay'!AH20</f>
        <v>1</v>
      </c>
      <c r="AI19" s="66">
        <f>'Median pay'!AI21-'Median pay'!AI20</f>
        <v>-1</v>
      </c>
      <c r="AJ19" s="66">
        <f>'Median pay'!AJ21-'Median pay'!AJ20</f>
        <v>0</v>
      </c>
      <c r="AK19" s="66">
        <f>'Median pay'!AK21-'Median pay'!AK20</f>
        <v>1</v>
      </c>
      <c r="AL19" s="66">
        <f>'Median pay'!AL21-'Median pay'!AL20</f>
        <v>0</v>
      </c>
      <c r="AM19" s="66">
        <f>'Median pay'!AM21-'Median pay'!AM20</f>
        <v>0</v>
      </c>
      <c r="AN19" s="66">
        <f>'Median pay'!AN21-'Median pay'!AN20</f>
        <v>-1</v>
      </c>
      <c r="AO19" s="66">
        <f>'Median pay'!AO21-'Median pay'!AO20</f>
        <v>0</v>
      </c>
      <c r="AP19" s="66">
        <f>'Median pay'!AP21-'Median pay'!AP20</f>
        <v>-1</v>
      </c>
      <c r="AQ19" s="66">
        <f>'Median pay'!AQ21-'Median pay'!AQ20</f>
        <v>0</v>
      </c>
      <c r="AR19" s="66">
        <f>'Median pay'!AR21-'Median pay'!AR20</f>
        <v>0</v>
      </c>
      <c r="AS19" s="66">
        <f>'Median pay'!AS21-'Median pay'!AS20</f>
        <v>1</v>
      </c>
      <c r="AT19" s="66">
        <f>'Median pay'!AT21-'Median pay'!AT20</f>
        <v>0</v>
      </c>
      <c r="AU19" s="66">
        <f>'Median pay'!AU21-'Median pay'!AU20</f>
        <v>-1</v>
      </c>
      <c r="AV19" s="66">
        <f>'Median pay'!AV21-'Median pay'!AV20</f>
        <v>1</v>
      </c>
      <c r="AW19" s="66">
        <f>'Median pay'!AW21-'Median pay'!AW20</f>
        <v>1</v>
      </c>
      <c r="AX19" s="66">
        <f>'Median pay'!AX21-'Median pay'!AX20</f>
        <v>0</v>
      </c>
      <c r="AY19" s="66">
        <f>'Median pay'!AY21-'Median pay'!AY20</f>
        <v>0</v>
      </c>
      <c r="AZ19" s="66">
        <f>'Median pay'!AZ21-'Median pay'!AZ20</f>
        <v>0</v>
      </c>
      <c r="BA19" s="66">
        <f>'Median pay'!BA21-'Median pay'!BA20</f>
        <v>0</v>
      </c>
      <c r="BB19" s="66">
        <f>'Median pay'!BB21-'Median pay'!BB20</f>
        <v>-1</v>
      </c>
      <c r="BC19" s="66">
        <f>'Median pay'!BC21-'Median pay'!BC20</f>
        <v>-1</v>
      </c>
      <c r="BD19" s="66">
        <f>'Median pay'!BD21-'Median pay'!BD20</f>
        <v>0</v>
      </c>
      <c r="BE19" s="66">
        <f>'Median pay'!BE21-'Median pay'!BE20</f>
        <v>2</v>
      </c>
      <c r="BF19" s="66">
        <f>'Median pay'!BF21-'Median pay'!BF20</f>
        <v>1</v>
      </c>
      <c r="BG19" s="66">
        <f>'Median pay'!BG21-'Median pay'!BG20</f>
        <v>-1</v>
      </c>
      <c r="BH19" s="66">
        <f>'Median pay'!BH21-'Median pay'!BH20</f>
        <v>0</v>
      </c>
      <c r="BI19" s="66">
        <f>'Median pay'!BI21-'Median pay'!BI20</f>
        <v>1</v>
      </c>
      <c r="BJ19" s="66">
        <f>'Median pay'!BJ21-'Median pay'!BJ20</f>
        <v>0</v>
      </c>
      <c r="BK19" s="66">
        <f>'Median pay'!BK21-'Median pay'!BK20</f>
        <v>0</v>
      </c>
      <c r="BL19" s="66">
        <f>'Median pay'!BL21-'Median pay'!BL20</f>
        <v>0</v>
      </c>
      <c r="BM19" s="66">
        <f>'Median pay'!BM21-'Median pay'!BM20</f>
        <v>-1</v>
      </c>
      <c r="BN19" s="66">
        <f>'Median pay'!BN21-'Median pay'!BN20</f>
        <v>-1</v>
      </c>
      <c r="BO19" s="66">
        <f>'Median pay'!BO21-'Median pay'!BO20</f>
        <v>0</v>
      </c>
      <c r="BP19" s="66">
        <f>'Median pay'!BP21-'Median pay'!BP20</f>
        <v>1</v>
      </c>
      <c r="BQ19" s="66">
        <f>'Median pay'!BQ21-'Median pay'!BQ20</f>
        <v>2</v>
      </c>
      <c r="BR19" s="66">
        <f>'Median pay'!BR21-'Median pay'!BR20</f>
        <v>0</v>
      </c>
      <c r="BS19" s="66">
        <f>'Median pay'!BS21-'Median pay'!BS20</f>
        <v>-2</v>
      </c>
      <c r="BT19" s="66">
        <f>'Median pay'!BT21-'Median pay'!BT20</f>
        <v>0</v>
      </c>
      <c r="BU19" s="66">
        <f>'Median pay'!BU21-'Median pay'!BU20</f>
        <v>0</v>
      </c>
      <c r="BV19" s="66">
        <f>'Median pay'!BV21-'Median pay'!BV20</f>
        <v>-1</v>
      </c>
      <c r="BW19" s="66">
        <f>'Median pay'!BW21-'Median pay'!BW20</f>
        <v>-1</v>
      </c>
      <c r="BX19" s="66">
        <f>'Median pay'!BX21-'Median pay'!BX20</f>
        <v>-1</v>
      </c>
      <c r="BY19" s="66">
        <f>'Median pay'!BY21-'Median pay'!BY20</f>
        <v>-2</v>
      </c>
      <c r="BZ19" s="66">
        <f>'Median pay'!BZ21-'Median pay'!BZ20</f>
        <v>-3</v>
      </c>
      <c r="CA19" s="66">
        <f>'Median pay'!CA21-'Median pay'!CA20</f>
        <v>1</v>
      </c>
      <c r="CB19" s="68" t="s">
        <v>74</v>
      </c>
    </row>
    <row r="20" spans="1:91" x14ac:dyDescent="0.45">
      <c r="A20" s="54">
        <v>44256</v>
      </c>
      <c r="B20" s="66">
        <f>'Median pay'!B22-'Median pay'!B21</f>
        <v>0</v>
      </c>
      <c r="C20" s="66">
        <f>'Median pay'!C22-'Median pay'!C21</f>
        <v>0</v>
      </c>
      <c r="D20" s="66">
        <f>'Median pay'!D22-'Median pay'!D21</f>
        <v>0</v>
      </c>
      <c r="E20" s="66">
        <f>'Median pay'!E22-'Median pay'!E21</f>
        <v>0</v>
      </c>
      <c r="F20" s="66">
        <f>'Median pay'!F22-'Median pay'!F21</f>
        <v>0</v>
      </c>
      <c r="G20" s="66">
        <f>'Median pay'!G22-'Median pay'!G21</f>
        <v>-1</v>
      </c>
      <c r="H20" s="66">
        <f>'Median pay'!H22-'Median pay'!H21</f>
        <v>0</v>
      </c>
      <c r="I20" s="66">
        <f>'Median pay'!I22-'Median pay'!I21</f>
        <v>0</v>
      </c>
      <c r="J20" s="66">
        <f>'Median pay'!J22-'Median pay'!J21</f>
        <v>0</v>
      </c>
      <c r="K20" s="66">
        <f>'Median pay'!K22-'Median pay'!K21</f>
        <v>1</v>
      </c>
      <c r="L20" s="66">
        <f>'Median pay'!L22-'Median pay'!L21</f>
        <v>0</v>
      </c>
      <c r="M20" s="66">
        <f>'Median pay'!M22-'Median pay'!M21</f>
        <v>0</v>
      </c>
      <c r="N20" s="66">
        <f>'Median pay'!N22-'Median pay'!N21</f>
        <v>0</v>
      </c>
      <c r="O20" s="66">
        <f>'Median pay'!O22-'Median pay'!O21</f>
        <v>0</v>
      </c>
      <c r="P20" s="66">
        <f>'Median pay'!P22-'Median pay'!P21</f>
        <v>0</v>
      </c>
      <c r="Q20" s="66">
        <f>'Median pay'!Q22-'Median pay'!Q21</f>
        <v>0</v>
      </c>
      <c r="R20" s="66">
        <f>'Median pay'!R22-'Median pay'!R21</f>
        <v>-1</v>
      </c>
      <c r="S20" s="66">
        <f>'Median pay'!S22-'Median pay'!S21</f>
        <v>0</v>
      </c>
      <c r="T20" s="66">
        <f>'Median pay'!T22-'Median pay'!T21</f>
        <v>0</v>
      </c>
      <c r="U20" s="66">
        <f>'Median pay'!U22-'Median pay'!U21</f>
        <v>0</v>
      </c>
      <c r="V20" s="66">
        <f>'Median pay'!V22-'Median pay'!V21</f>
        <v>0</v>
      </c>
      <c r="W20" s="66">
        <f>'Median pay'!W22-'Median pay'!W21</f>
        <v>1</v>
      </c>
      <c r="X20" s="66">
        <f>'Median pay'!X22-'Median pay'!X21</f>
        <v>0</v>
      </c>
      <c r="Y20" s="66">
        <f>'Median pay'!Y22-'Median pay'!Y21</f>
        <v>-1</v>
      </c>
      <c r="Z20" s="66">
        <f>'Median pay'!Z22-'Median pay'!Z21</f>
        <v>0</v>
      </c>
      <c r="AA20" s="66">
        <f>'Median pay'!AA22-'Median pay'!AA21</f>
        <v>0</v>
      </c>
      <c r="AB20" s="66">
        <f>'Median pay'!AB22-'Median pay'!AB21</f>
        <v>0</v>
      </c>
      <c r="AC20" s="66">
        <f>'Median pay'!AC22-'Median pay'!AC21</f>
        <v>0</v>
      </c>
      <c r="AD20" s="66">
        <f>'Median pay'!AD22-'Median pay'!AD21</f>
        <v>0</v>
      </c>
      <c r="AE20" s="66">
        <f>'Median pay'!AE22-'Median pay'!AE21</f>
        <v>0</v>
      </c>
      <c r="AF20" s="66">
        <f>'Median pay'!AF22-'Median pay'!AF21</f>
        <v>-1</v>
      </c>
      <c r="AG20" s="66">
        <f>'Median pay'!AG22-'Median pay'!AG21</f>
        <v>0</v>
      </c>
      <c r="AH20" s="66">
        <f>'Median pay'!AH22-'Median pay'!AH21</f>
        <v>0</v>
      </c>
      <c r="AI20" s="66">
        <f>'Median pay'!AI22-'Median pay'!AI21</f>
        <v>2</v>
      </c>
      <c r="AJ20" s="66">
        <f>'Median pay'!AJ22-'Median pay'!AJ21</f>
        <v>0</v>
      </c>
      <c r="AK20" s="66">
        <f>'Median pay'!AK22-'Median pay'!AK21</f>
        <v>-1</v>
      </c>
      <c r="AL20" s="66">
        <f>'Median pay'!AL22-'Median pay'!AL21</f>
        <v>0</v>
      </c>
      <c r="AM20" s="66">
        <f>'Median pay'!AM22-'Median pay'!AM21</f>
        <v>1</v>
      </c>
      <c r="AN20" s="66">
        <f>'Median pay'!AN22-'Median pay'!AN21</f>
        <v>0</v>
      </c>
      <c r="AO20" s="66">
        <f>'Median pay'!AO22-'Median pay'!AO21</f>
        <v>0</v>
      </c>
      <c r="AP20" s="66">
        <f>'Median pay'!AP22-'Median pay'!AP21</f>
        <v>0</v>
      </c>
      <c r="AQ20" s="66">
        <f>'Median pay'!AQ22-'Median pay'!AQ21</f>
        <v>0</v>
      </c>
      <c r="AR20" s="66">
        <f>'Median pay'!AR22-'Median pay'!AR21</f>
        <v>0</v>
      </c>
      <c r="AS20" s="66">
        <f>'Median pay'!AS22-'Median pay'!AS21</f>
        <v>0</v>
      </c>
      <c r="AT20" s="66">
        <f>'Median pay'!AT22-'Median pay'!AT21</f>
        <v>0</v>
      </c>
      <c r="AU20" s="66">
        <f>'Median pay'!AU22-'Median pay'!AU21</f>
        <v>2</v>
      </c>
      <c r="AV20" s="66">
        <f>'Median pay'!AV22-'Median pay'!AV21</f>
        <v>0</v>
      </c>
      <c r="AW20" s="66">
        <f>'Median pay'!AW22-'Median pay'!AW21</f>
        <v>-2</v>
      </c>
      <c r="AX20" s="66">
        <f>'Median pay'!AX22-'Median pay'!AX21</f>
        <v>0</v>
      </c>
      <c r="AY20" s="66">
        <f>'Median pay'!AY22-'Median pay'!AY21</f>
        <v>0</v>
      </c>
      <c r="AZ20" s="66">
        <f>'Median pay'!AZ22-'Median pay'!AZ21</f>
        <v>0</v>
      </c>
      <c r="BA20" s="66">
        <f>'Median pay'!BA22-'Median pay'!BA21</f>
        <v>0</v>
      </c>
      <c r="BB20" s="66">
        <f>'Median pay'!BB22-'Median pay'!BB21</f>
        <v>0</v>
      </c>
      <c r="BC20" s="66">
        <f>'Median pay'!BC22-'Median pay'!BC21</f>
        <v>0</v>
      </c>
      <c r="BD20" s="66">
        <f>'Median pay'!BD22-'Median pay'!BD21</f>
        <v>0</v>
      </c>
      <c r="BE20" s="66">
        <f>'Median pay'!BE22-'Median pay'!BE21</f>
        <v>-1</v>
      </c>
      <c r="BF20" s="66">
        <f>'Median pay'!BF22-'Median pay'!BF21</f>
        <v>0</v>
      </c>
      <c r="BG20" s="66">
        <f>'Median pay'!BG22-'Median pay'!BG21</f>
        <v>3</v>
      </c>
      <c r="BH20" s="66">
        <f>'Median pay'!BH22-'Median pay'!BH21</f>
        <v>1</v>
      </c>
      <c r="BI20" s="66">
        <f>'Median pay'!BI22-'Median pay'!BI21</f>
        <v>-2</v>
      </c>
      <c r="BJ20" s="66">
        <f>'Median pay'!BJ22-'Median pay'!BJ21</f>
        <v>0</v>
      </c>
      <c r="BK20" s="66">
        <f>'Median pay'!BK22-'Median pay'!BK21</f>
        <v>0</v>
      </c>
      <c r="BL20" s="66">
        <f>'Median pay'!BL22-'Median pay'!BL21</f>
        <v>0</v>
      </c>
      <c r="BM20" s="66">
        <f>'Median pay'!BM22-'Median pay'!BM21</f>
        <v>0</v>
      </c>
      <c r="BN20" s="66">
        <f>'Median pay'!BN22-'Median pay'!BN21</f>
        <v>-1</v>
      </c>
      <c r="BO20" s="66">
        <f>'Median pay'!BO22-'Median pay'!BO21</f>
        <v>-1</v>
      </c>
      <c r="BP20" s="66">
        <f>'Median pay'!BP22-'Median pay'!BP21</f>
        <v>-1</v>
      </c>
      <c r="BQ20" s="66">
        <f>'Median pay'!BQ22-'Median pay'!BQ21</f>
        <v>-1</v>
      </c>
      <c r="BR20" s="66">
        <f>'Median pay'!BR22-'Median pay'!BR21</f>
        <v>0</v>
      </c>
      <c r="BS20" s="66">
        <f>'Median pay'!BS22-'Median pay'!BS21</f>
        <v>2</v>
      </c>
      <c r="BT20" s="66">
        <f>'Median pay'!BT22-'Median pay'!BT21</f>
        <v>1</v>
      </c>
      <c r="BU20" s="66">
        <f>'Median pay'!BU22-'Median pay'!BU21</f>
        <v>-2</v>
      </c>
      <c r="BV20" s="66">
        <f>'Median pay'!BV22-'Median pay'!BV21</f>
        <v>-1</v>
      </c>
      <c r="BW20" s="66">
        <f>'Median pay'!BW22-'Median pay'!BW21</f>
        <v>-1</v>
      </c>
      <c r="BX20" s="66">
        <f>'Median pay'!BX22-'Median pay'!BX21</f>
        <v>-1</v>
      </c>
      <c r="BY20" s="66">
        <f>'Median pay'!BY22-'Median pay'!BY21</f>
        <v>-1</v>
      </c>
      <c r="BZ20" s="66">
        <f>'Median pay'!BZ22-'Median pay'!BZ21</f>
        <v>-2</v>
      </c>
      <c r="CA20" s="66">
        <f>'Median pay'!CA22-'Median pay'!CA21</f>
        <v>-2</v>
      </c>
      <c r="CB20" s="66">
        <f>'Median pay'!CB22-'Median pay'!CB21</f>
        <v>1</v>
      </c>
      <c r="CC20" s="68" t="s">
        <v>74</v>
      </c>
    </row>
    <row r="21" spans="1:91" x14ac:dyDescent="0.45">
      <c r="A21" s="54">
        <v>44287</v>
      </c>
      <c r="B21" s="66">
        <f>'Median pay'!B23-'Median pay'!B22</f>
        <v>0</v>
      </c>
      <c r="C21" s="66">
        <f>'Median pay'!C23-'Median pay'!C22</f>
        <v>0</v>
      </c>
      <c r="D21" s="66">
        <f>'Median pay'!D23-'Median pay'!D22</f>
        <v>0</v>
      </c>
      <c r="E21" s="66">
        <f>'Median pay'!E23-'Median pay'!E22</f>
        <v>0</v>
      </c>
      <c r="F21" s="66">
        <f>'Median pay'!F23-'Median pay'!F22</f>
        <v>0</v>
      </c>
      <c r="G21" s="66">
        <f>'Median pay'!G23-'Median pay'!G22</f>
        <v>1</v>
      </c>
      <c r="H21" s="66">
        <f>'Median pay'!H23-'Median pay'!H22</f>
        <v>0</v>
      </c>
      <c r="I21" s="66">
        <f>'Median pay'!I23-'Median pay'!I22</f>
        <v>0</v>
      </c>
      <c r="J21" s="66">
        <f>'Median pay'!J23-'Median pay'!J22</f>
        <v>-1</v>
      </c>
      <c r="K21" s="66">
        <f>'Median pay'!K23-'Median pay'!K22</f>
        <v>-1</v>
      </c>
      <c r="L21" s="66">
        <f>'Median pay'!L23-'Median pay'!L22</f>
        <v>0</v>
      </c>
      <c r="M21" s="66">
        <f>'Median pay'!M23-'Median pay'!M22</f>
        <v>0</v>
      </c>
      <c r="N21" s="66">
        <f>'Median pay'!N23-'Median pay'!N22</f>
        <v>0</v>
      </c>
      <c r="O21" s="66">
        <f>'Median pay'!O23-'Median pay'!O22</f>
        <v>0</v>
      </c>
      <c r="P21" s="66">
        <f>'Median pay'!P23-'Median pay'!P22</f>
        <v>0</v>
      </c>
      <c r="Q21" s="66">
        <f>'Median pay'!Q23-'Median pay'!Q22</f>
        <v>0</v>
      </c>
      <c r="R21" s="66">
        <f>'Median pay'!R23-'Median pay'!R22</f>
        <v>1</v>
      </c>
      <c r="S21" s="66">
        <f>'Median pay'!S23-'Median pay'!S22</f>
        <v>0</v>
      </c>
      <c r="T21" s="66">
        <f>'Median pay'!T23-'Median pay'!T22</f>
        <v>0</v>
      </c>
      <c r="U21" s="66">
        <f>'Median pay'!U23-'Median pay'!U22</f>
        <v>0</v>
      </c>
      <c r="V21" s="66">
        <f>'Median pay'!V23-'Median pay'!V22</f>
        <v>0</v>
      </c>
      <c r="W21" s="66">
        <f>'Median pay'!W23-'Median pay'!W22</f>
        <v>-1</v>
      </c>
      <c r="X21" s="66">
        <f>'Median pay'!X23-'Median pay'!X22</f>
        <v>0</v>
      </c>
      <c r="Y21" s="66">
        <f>'Median pay'!Y23-'Median pay'!Y22</f>
        <v>1</v>
      </c>
      <c r="Z21" s="66">
        <f>'Median pay'!Z23-'Median pay'!Z22</f>
        <v>0</v>
      </c>
      <c r="AA21" s="66">
        <f>'Median pay'!AA23-'Median pay'!AA22</f>
        <v>0</v>
      </c>
      <c r="AB21" s="66">
        <f>'Median pay'!AB23-'Median pay'!AB22</f>
        <v>0</v>
      </c>
      <c r="AC21" s="66">
        <f>'Median pay'!AC23-'Median pay'!AC22</f>
        <v>0</v>
      </c>
      <c r="AD21" s="66">
        <f>'Median pay'!AD23-'Median pay'!AD22</f>
        <v>0</v>
      </c>
      <c r="AE21" s="66">
        <f>'Median pay'!AE23-'Median pay'!AE22</f>
        <v>0</v>
      </c>
      <c r="AF21" s="66">
        <f>'Median pay'!AF23-'Median pay'!AF22</f>
        <v>0</v>
      </c>
      <c r="AG21" s="66">
        <f>'Median pay'!AG23-'Median pay'!AG22</f>
        <v>0</v>
      </c>
      <c r="AH21" s="66">
        <f>'Median pay'!AH23-'Median pay'!AH22</f>
        <v>0</v>
      </c>
      <c r="AI21" s="66">
        <f>'Median pay'!AI23-'Median pay'!AI22</f>
        <v>-2</v>
      </c>
      <c r="AJ21" s="66">
        <f>'Median pay'!AJ23-'Median pay'!AJ22</f>
        <v>1</v>
      </c>
      <c r="AK21" s="66">
        <f>'Median pay'!AK23-'Median pay'!AK22</f>
        <v>1</v>
      </c>
      <c r="AL21" s="66">
        <f>'Median pay'!AL23-'Median pay'!AL22</f>
        <v>0</v>
      </c>
      <c r="AM21" s="66">
        <f>'Median pay'!AM23-'Median pay'!AM22</f>
        <v>0</v>
      </c>
      <c r="AN21" s="66">
        <f>'Median pay'!AN23-'Median pay'!AN22</f>
        <v>1</v>
      </c>
      <c r="AO21" s="66">
        <f>'Median pay'!AO23-'Median pay'!AO22</f>
        <v>0</v>
      </c>
      <c r="AP21" s="66">
        <f>'Median pay'!AP23-'Median pay'!AP22</f>
        <v>0</v>
      </c>
      <c r="AQ21" s="66">
        <f>'Median pay'!AQ23-'Median pay'!AQ22</f>
        <v>0</v>
      </c>
      <c r="AR21" s="66">
        <f>'Median pay'!AR23-'Median pay'!AR22</f>
        <v>0</v>
      </c>
      <c r="AS21" s="66">
        <f>'Median pay'!AS23-'Median pay'!AS22</f>
        <v>-1</v>
      </c>
      <c r="AT21" s="66">
        <f>'Median pay'!AT23-'Median pay'!AT22</f>
        <v>0</v>
      </c>
      <c r="AU21" s="66">
        <f>'Median pay'!AU23-'Median pay'!AU22</f>
        <v>-2</v>
      </c>
      <c r="AV21" s="66">
        <f>'Median pay'!AV23-'Median pay'!AV22</f>
        <v>1</v>
      </c>
      <c r="AW21" s="66">
        <f>'Median pay'!AW23-'Median pay'!AW22</f>
        <v>2</v>
      </c>
      <c r="AX21" s="66">
        <f>'Median pay'!AX23-'Median pay'!AX22</f>
        <v>0</v>
      </c>
      <c r="AY21" s="66">
        <f>'Median pay'!AY23-'Median pay'!AY22</f>
        <v>1</v>
      </c>
      <c r="AZ21" s="66">
        <f>'Median pay'!AZ23-'Median pay'!AZ22</f>
        <v>0</v>
      </c>
      <c r="BA21" s="66">
        <f>'Median pay'!BA23-'Median pay'!BA22</f>
        <v>0</v>
      </c>
      <c r="BB21" s="66">
        <f>'Median pay'!BB23-'Median pay'!BB22</f>
        <v>1</v>
      </c>
      <c r="BC21" s="66">
        <f>'Median pay'!BC23-'Median pay'!BC22</f>
        <v>0</v>
      </c>
      <c r="BD21" s="66">
        <f>'Median pay'!BD23-'Median pay'!BD22</f>
        <v>0</v>
      </c>
      <c r="BE21" s="66">
        <f>'Median pay'!BE23-'Median pay'!BE22</f>
        <v>0</v>
      </c>
      <c r="BF21" s="66">
        <f>'Median pay'!BF23-'Median pay'!BF22</f>
        <v>-1</v>
      </c>
      <c r="BG21" s="66">
        <f>'Median pay'!BG23-'Median pay'!BG22</f>
        <v>-3</v>
      </c>
      <c r="BH21" s="66">
        <f>'Median pay'!BH23-'Median pay'!BH22</f>
        <v>0</v>
      </c>
      <c r="BI21" s="66">
        <f>'Median pay'!BI23-'Median pay'!BI22</f>
        <v>2</v>
      </c>
      <c r="BJ21" s="66">
        <f>'Median pay'!BJ23-'Median pay'!BJ22</f>
        <v>-1</v>
      </c>
      <c r="BK21" s="66">
        <f>'Median pay'!BK23-'Median pay'!BK22</f>
        <v>0</v>
      </c>
      <c r="BL21" s="66">
        <f>'Median pay'!BL23-'Median pay'!BL22</f>
        <v>0</v>
      </c>
      <c r="BM21" s="66">
        <f>'Median pay'!BM23-'Median pay'!BM22</f>
        <v>0</v>
      </c>
      <c r="BN21" s="66">
        <f>'Median pay'!BN23-'Median pay'!BN22</f>
        <v>0</v>
      </c>
      <c r="BO21" s="66">
        <f>'Median pay'!BO23-'Median pay'!BO22</f>
        <v>-1</v>
      </c>
      <c r="BP21" s="66">
        <f>'Median pay'!BP23-'Median pay'!BP22</f>
        <v>1</v>
      </c>
      <c r="BQ21" s="66">
        <f>'Median pay'!BQ23-'Median pay'!BQ22</f>
        <v>-1</v>
      </c>
      <c r="BR21" s="66">
        <f>'Median pay'!BR23-'Median pay'!BR22</f>
        <v>-1</v>
      </c>
      <c r="BS21" s="66">
        <f>'Median pay'!BS23-'Median pay'!BS22</f>
        <v>-2</v>
      </c>
      <c r="BT21" s="66">
        <f>'Median pay'!BT23-'Median pay'!BT22</f>
        <v>0</v>
      </c>
      <c r="BU21" s="66">
        <f>'Median pay'!BU23-'Median pay'!BU22</f>
        <v>2</v>
      </c>
      <c r="BV21" s="66">
        <f>'Median pay'!BV23-'Median pay'!BV22</f>
        <v>-1</v>
      </c>
      <c r="BW21" s="66">
        <f>'Median pay'!BW23-'Median pay'!BW22</f>
        <v>1</v>
      </c>
      <c r="BX21" s="66">
        <f>'Median pay'!BX23-'Median pay'!BX22</f>
        <v>0</v>
      </c>
      <c r="BY21" s="66">
        <f>'Median pay'!BY23-'Median pay'!BY22</f>
        <v>1</v>
      </c>
      <c r="BZ21" s="66">
        <f>'Median pay'!BZ23-'Median pay'!BZ22</f>
        <v>1</v>
      </c>
      <c r="CA21" s="66">
        <f>'Median pay'!CA23-'Median pay'!CA22</f>
        <v>0</v>
      </c>
      <c r="CB21" s="66">
        <f>'Median pay'!CB23-'Median pay'!CB22</f>
        <v>2</v>
      </c>
      <c r="CC21" s="66">
        <f>'Median pay'!CC23-'Median pay'!CC22</f>
        <v>7</v>
      </c>
      <c r="CD21" s="68" t="s">
        <v>74</v>
      </c>
    </row>
    <row r="22" spans="1:91" x14ac:dyDescent="0.45">
      <c r="A22" s="54">
        <v>44317</v>
      </c>
      <c r="B22" s="66">
        <f>'Median pay'!B24-'Median pay'!B23</f>
        <v>0</v>
      </c>
      <c r="C22" s="66">
        <f>'Median pay'!C24-'Median pay'!C23</f>
        <v>0</v>
      </c>
      <c r="D22" s="66">
        <f>'Median pay'!D24-'Median pay'!D23</f>
        <v>0</v>
      </c>
      <c r="E22" s="66">
        <f>'Median pay'!E24-'Median pay'!E23</f>
        <v>0</v>
      </c>
      <c r="F22" s="66">
        <f>'Median pay'!F24-'Median pay'!F23</f>
        <v>1</v>
      </c>
      <c r="G22" s="66">
        <f>'Median pay'!G24-'Median pay'!G23</f>
        <v>0</v>
      </c>
      <c r="H22" s="66">
        <f>'Median pay'!H24-'Median pay'!H23</f>
        <v>0</v>
      </c>
      <c r="I22" s="66">
        <f>'Median pay'!I24-'Median pay'!I23</f>
        <v>0</v>
      </c>
      <c r="J22" s="66">
        <f>'Median pay'!J24-'Median pay'!J23</f>
        <v>1</v>
      </c>
      <c r="K22" s="66">
        <f>'Median pay'!K24-'Median pay'!K23</f>
        <v>-1</v>
      </c>
      <c r="L22" s="66">
        <f>'Median pay'!L24-'Median pay'!L23</f>
        <v>0</v>
      </c>
      <c r="M22" s="66">
        <f>'Median pay'!M24-'Median pay'!M23</f>
        <v>0</v>
      </c>
      <c r="N22" s="66">
        <f>'Median pay'!N24-'Median pay'!N23</f>
        <v>0</v>
      </c>
      <c r="O22" s="66">
        <f>'Median pay'!O24-'Median pay'!O23</f>
        <v>0</v>
      </c>
      <c r="P22" s="66">
        <f>'Median pay'!P24-'Median pay'!P23</f>
        <v>0</v>
      </c>
      <c r="Q22" s="66">
        <f>'Median pay'!Q24-'Median pay'!Q23</f>
        <v>0</v>
      </c>
      <c r="R22" s="66">
        <f>'Median pay'!R24-'Median pay'!R23</f>
        <v>0</v>
      </c>
      <c r="S22" s="66">
        <f>'Median pay'!S24-'Median pay'!S23</f>
        <v>0</v>
      </c>
      <c r="T22" s="66">
        <f>'Median pay'!T24-'Median pay'!T23</f>
        <v>0</v>
      </c>
      <c r="U22" s="66">
        <f>'Median pay'!U24-'Median pay'!U23</f>
        <v>0</v>
      </c>
      <c r="V22" s="66">
        <f>'Median pay'!V24-'Median pay'!V23</f>
        <v>0</v>
      </c>
      <c r="W22" s="66">
        <f>'Median pay'!W24-'Median pay'!W23</f>
        <v>-1</v>
      </c>
      <c r="X22" s="66">
        <f>'Median pay'!X24-'Median pay'!X23</f>
        <v>-1</v>
      </c>
      <c r="Y22" s="66">
        <f>'Median pay'!Y24-'Median pay'!Y23</f>
        <v>0</v>
      </c>
      <c r="Z22" s="66">
        <f>'Median pay'!Z24-'Median pay'!Z23</f>
        <v>0</v>
      </c>
      <c r="AA22" s="66">
        <f>'Median pay'!AA24-'Median pay'!AA23</f>
        <v>0</v>
      </c>
      <c r="AB22" s="66">
        <f>'Median pay'!AB24-'Median pay'!AB23</f>
        <v>0</v>
      </c>
      <c r="AC22" s="66">
        <f>'Median pay'!AC24-'Median pay'!AC23</f>
        <v>0</v>
      </c>
      <c r="AD22" s="66">
        <f>'Median pay'!AD24-'Median pay'!AD23</f>
        <v>0</v>
      </c>
      <c r="AE22" s="66">
        <f>'Median pay'!AE24-'Median pay'!AE23</f>
        <v>0</v>
      </c>
      <c r="AF22" s="66">
        <f>'Median pay'!AF24-'Median pay'!AF23</f>
        <v>1</v>
      </c>
      <c r="AG22" s="66">
        <f>'Median pay'!AG24-'Median pay'!AG23</f>
        <v>1</v>
      </c>
      <c r="AH22" s="66">
        <f>'Median pay'!AH24-'Median pay'!AH23</f>
        <v>0</v>
      </c>
      <c r="AI22" s="66">
        <f>'Median pay'!AI24-'Median pay'!AI23</f>
        <v>-1</v>
      </c>
      <c r="AJ22" s="66">
        <f>'Median pay'!AJ24-'Median pay'!AJ23</f>
        <v>-1</v>
      </c>
      <c r="AK22" s="66">
        <f>'Median pay'!AK24-'Median pay'!AK23</f>
        <v>0</v>
      </c>
      <c r="AL22" s="66">
        <f>'Median pay'!AL24-'Median pay'!AL23</f>
        <v>0</v>
      </c>
      <c r="AM22" s="66">
        <f>'Median pay'!AM24-'Median pay'!AM23</f>
        <v>-1</v>
      </c>
      <c r="AN22" s="66">
        <f>'Median pay'!AN24-'Median pay'!AN23</f>
        <v>0</v>
      </c>
      <c r="AO22" s="66">
        <f>'Median pay'!AO24-'Median pay'!AO23</f>
        <v>0</v>
      </c>
      <c r="AP22" s="66">
        <f>'Median pay'!AP24-'Median pay'!AP23</f>
        <v>1</v>
      </c>
      <c r="AQ22" s="66">
        <f>'Median pay'!AQ24-'Median pay'!AQ23</f>
        <v>0</v>
      </c>
      <c r="AR22" s="66">
        <f>'Median pay'!AR24-'Median pay'!AR23</f>
        <v>1</v>
      </c>
      <c r="AS22" s="66">
        <f>'Median pay'!AS24-'Median pay'!AS23</f>
        <v>1</v>
      </c>
      <c r="AT22" s="66">
        <f>'Median pay'!AT24-'Median pay'!AT23</f>
        <v>1</v>
      </c>
      <c r="AU22" s="66">
        <f>'Median pay'!AU24-'Median pay'!AU23</f>
        <v>-1</v>
      </c>
      <c r="AV22" s="66">
        <f>'Median pay'!AV24-'Median pay'!AV23</f>
        <v>-1</v>
      </c>
      <c r="AW22" s="66">
        <f>'Median pay'!AW24-'Median pay'!AW23</f>
        <v>0</v>
      </c>
      <c r="AX22" s="66">
        <f>'Median pay'!AX24-'Median pay'!AX23</f>
        <v>-1</v>
      </c>
      <c r="AY22" s="66">
        <f>'Median pay'!AY24-'Median pay'!AY23</f>
        <v>-1</v>
      </c>
      <c r="AZ22" s="66">
        <f>'Median pay'!AZ24-'Median pay'!AZ23</f>
        <v>0</v>
      </c>
      <c r="BA22" s="66">
        <f>'Median pay'!BA24-'Median pay'!BA23</f>
        <v>0</v>
      </c>
      <c r="BB22" s="66">
        <f>'Median pay'!BB24-'Median pay'!BB23</f>
        <v>0</v>
      </c>
      <c r="BC22" s="66">
        <f>'Median pay'!BC24-'Median pay'!BC23</f>
        <v>0</v>
      </c>
      <c r="BD22" s="66">
        <f>'Median pay'!BD24-'Median pay'!BD23</f>
        <v>1</v>
      </c>
      <c r="BE22" s="66">
        <f>'Median pay'!BE24-'Median pay'!BE23</f>
        <v>1</v>
      </c>
      <c r="BF22" s="66">
        <f>'Median pay'!BF24-'Median pay'!BF23</f>
        <v>2</v>
      </c>
      <c r="BG22" s="66">
        <f>'Median pay'!BG24-'Median pay'!BG23</f>
        <v>-2</v>
      </c>
      <c r="BH22" s="66">
        <f>'Median pay'!BH24-'Median pay'!BH23</f>
        <v>-1</v>
      </c>
      <c r="BI22" s="66">
        <f>'Median pay'!BI24-'Median pay'!BI23</f>
        <v>-1</v>
      </c>
      <c r="BJ22" s="66">
        <f>'Median pay'!BJ24-'Median pay'!BJ23</f>
        <v>0</v>
      </c>
      <c r="BK22" s="66">
        <f>'Median pay'!BK24-'Median pay'!BK23</f>
        <v>0</v>
      </c>
      <c r="BL22" s="66">
        <f>'Median pay'!BL24-'Median pay'!BL23</f>
        <v>-1</v>
      </c>
      <c r="BM22" s="66">
        <f>'Median pay'!BM24-'Median pay'!BM23</f>
        <v>0</v>
      </c>
      <c r="BN22" s="66">
        <f>'Median pay'!BN24-'Median pay'!BN23</f>
        <v>1</v>
      </c>
      <c r="BO22" s="66">
        <f>'Median pay'!BO24-'Median pay'!BO23</f>
        <v>0</v>
      </c>
      <c r="BP22" s="66">
        <f>'Median pay'!BP24-'Median pay'!BP23</f>
        <v>0</v>
      </c>
      <c r="BQ22" s="66">
        <f>'Median pay'!BQ24-'Median pay'!BQ23</f>
        <v>2</v>
      </c>
      <c r="BR22" s="66">
        <f>'Median pay'!BR24-'Median pay'!BR23</f>
        <v>2</v>
      </c>
      <c r="BS22" s="66">
        <f>'Median pay'!BS24-'Median pay'!BS23</f>
        <v>-3</v>
      </c>
      <c r="BT22" s="66">
        <f>'Median pay'!BT24-'Median pay'!BT23</f>
        <v>-2</v>
      </c>
      <c r="BU22" s="66">
        <f>'Median pay'!BU24-'Median pay'!BU23</f>
        <v>-1</v>
      </c>
      <c r="BV22" s="66">
        <f>'Median pay'!BV24-'Median pay'!BV23</f>
        <v>-1</v>
      </c>
      <c r="BW22" s="66">
        <f>'Median pay'!BW24-'Median pay'!BW23</f>
        <v>-2</v>
      </c>
      <c r="BX22" s="66">
        <f>'Median pay'!BX24-'Median pay'!BX23</f>
        <v>-1</v>
      </c>
      <c r="BY22" s="66">
        <f>'Median pay'!BY24-'Median pay'!BY23</f>
        <v>-1</v>
      </c>
      <c r="BZ22" s="66">
        <f>'Median pay'!BZ24-'Median pay'!BZ23</f>
        <v>0</v>
      </c>
      <c r="CA22" s="66">
        <f>'Median pay'!CA24-'Median pay'!CA23</f>
        <v>0</v>
      </c>
      <c r="CB22" s="66">
        <f>'Median pay'!CB24-'Median pay'!CB23</f>
        <v>1</v>
      </c>
      <c r="CC22" s="66">
        <f>'Median pay'!CC24-'Median pay'!CC23</f>
        <v>2</v>
      </c>
      <c r="CD22" s="66">
        <f>'Median pay'!CD24-'Median pay'!CD23</f>
        <v>5</v>
      </c>
      <c r="CE22" s="68" t="s">
        <v>74</v>
      </c>
    </row>
    <row r="23" spans="1:91" x14ac:dyDescent="0.45">
      <c r="A23" s="54">
        <v>44348</v>
      </c>
      <c r="B23" s="66">
        <f>'Median pay'!B25-'Median pay'!B24</f>
        <v>0</v>
      </c>
      <c r="C23" s="66">
        <f>'Median pay'!C25-'Median pay'!C24</f>
        <v>0</v>
      </c>
      <c r="D23" s="66">
        <f>'Median pay'!D25-'Median pay'!D24</f>
        <v>0</v>
      </c>
      <c r="E23" s="66">
        <f>'Median pay'!E25-'Median pay'!E24</f>
        <v>0</v>
      </c>
      <c r="F23" s="66">
        <f>'Median pay'!F25-'Median pay'!F24</f>
        <v>0</v>
      </c>
      <c r="G23" s="66">
        <f>'Median pay'!G25-'Median pay'!G24</f>
        <v>0</v>
      </c>
      <c r="H23" s="66">
        <f>'Median pay'!H25-'Median pay'!H24</f>
        <v>0</v>
      </c>
      <c r="I23" s="66">
        <f>'Median pay'!I25-'Median pay'!I24</f>
        <v>0</v>
      </c>
      <c r="J23" s="66">
        <f>'Median pay'!J25-'Median pay'!J24</f>
        <v>0</v>
      </c>
      <c r="K23" s="66">
        <f>'Median pay'!K25-'Median pay'!K24</f>
        <v>0</v>
      </c>
      <c r="L23" s="66">
        <f>'Median pay'!L25-'Median pay'!L24</f>
        <v>0</v>
      </c>
      <c r="M23" s="66">
        <f>'Median pay'!M25-'Median pay'!M24</f>
        <v>0</v>
      </c>
      <c r="N23" s="66">
        <f>'Median pay'!N25-'Median pay'!N24</f>
        <v>0</v>
      </c>
      <c r="O23" s="66">
        <f>'Median pay'!O25-'Median pay'!O24</f>
        <v>0</v>
      </c>
      <c r="P23" s="66">
        <f>'Median pay'!P25-'Median pay'!P24</f>
        <v>0</v>
      </c>
      <c r="Q23" s="66">
        <f>'Median pay'!Q25-'Median pay'!Q24</f>
        <v>0</v>
      </c>
      <c r="R23" s="66">
        <f>'Median pay'!R25-'Median pay'!R24</f>
        <v>0</v>
      </c>
      <c r="S23" s="66">
        <f>'Median pay'!S25-'Median pay'!S24</f>
        <v>0</v>
      </c>
      <c r="T23" s="66">
        <f>'Median pay'!T25-'Median pay'!T24</f>
        <v>0</v>
      </c>
      <c r="U23" s="66">
        <f>'Median pay'!U25-'Median pay'!U24</f>
        <v>0</v>
      </c>
      <c r="V23" s="66">
        <f>'Median pay'!V25-'Median pay'!V24</f>
        <v>0</v>
      </c>
      <c r="W23" s="66">
        <f>'Median pay'!W25-'Median pay'!W24</f>
        <v>0</v>
      </c>
      <c r="X23" s="66">
        <f>'Median pay'!X25-'Median pay'!X24</f>
        <v>1</v>
      </c>
      <c r="Y23" s="66">
        <f>'Median pay'!Y25-'Median pay'!Y24</f>
        <v>0</v>
      </c>
      <c r="Z23" s="66">
        <f>'Median pay'!Z25-'Median pay'!Z24</f>
        <v>0</v>
      </c>
      <c r="AA23" s="66">
        <f>'Median pay'!AA25-'Median pay'!AA24</f>
        <v>0</v>
      </c>
      <c r="AB23" s="66">
        <f>'Median pay'!AB25-'Median pay'!AB24</f>
        <v>0</v>
      </c>
      <c r="AC23" s="66">
        <f>'Median pay'!AC25-'Median pay'!AC24</f>
        <v>0</v>
      </c>
      <c r="AD23" s="66">
        <f>'Median pay'!AD25-'Median pay'!AD24</f>
        <v>0</v>
      </c>
      <c r="AE23" s="66">
        <f>'Median pay'!AE25-'Median pay'!AE24</f>
        <v>0</v>
      </c>
      <c r="AF23" s="66">
        <f>'Median pay'!AF25-'Median pay'!AF24</f>
        <v>0</v>
      </c>
      <c r="AG23" s="66">
        <f>'Median pay'!AG25-'Median pay'!AG24</f>
        <v>0</v>
      </c>
      <c r="AH23" s="66">
        <f>'Median pay'!AH25-'Median pay'!AH24</f>
        <v>0</v>
      </c>
      <c r="AI23" s="66">
        <f>'Median pay'!AI25-'Median pay'!AI24</f>
        <v>0</v>
      </c>
      <c r="AJ23" s="66">
        <f>'Median pay'!AJ25-'Median pay'!AJ24</f>
        <v>0</v>
      </c>
      <c r="AK23" s="66">
        <f>'Median pay'!AK25-'Median pay'!AK24</f>
        <v>1</v>
      </c>
      <c r="AL23" s="66">
        <f>'Median pay'!AL25-'Median pay'!AL24</f>
        <v>-1</v>
      </c>
      <c r="AM23" s="66">
        <f>'Median pay'!AM25-'Median pay'!AM24</f>
        <v>0</v>
      </c>
      <c r="AN23" s="66">
        <f>'Median pay'!AN25-'Median pay'!AN24</f>
        <v>-1</v>
      </c>
      <c r="AO23" s="66">
        <f>'Median pay'!AO25-'Median pay'!AO24</f>
        <v>0</v>
      </c>
      <c r="AP23" s="66">
        <f>'Median pay'!AP25-'Median pay'!AP24</f>
        <v>-1</v>
      </c>
      <c r="AQ23" s="66">
        <f>'Median pay'!AQ25-'Median pay'!AQ24</f>
        <v>0</v>
      </c>
      <c r="AR23" s="66">
        <f>'Median pay'!AR25-'Median pay'!AR24</f>
        <v>-1</v>
      </c>
      <c r="AS23" s="66">
        <f>'Median pay'!AS25-'Median pay'!AS24</f>
        <v>0</v>
      </c>
      <c r="AT23" s="66">
        <f>'Median pay'!AT25-'Median pay'!AT24</f>
        <v>0</v>
      </c>
      <c r="AU23" s="66">
        <f>'Median pay'!AU25-'Median pay'!AU24</f>
        <v>0</v>
      </c>
      <c r="AV23" s="66">
        <f>'Median pay'!AV25-'Median pay'!AV24</f>
        <v>0</v>
      </c>
      <c r="AW23" s="66">
        <f>'Median pay'!AW25-'Median pay'!AW24</f>
        <v>0</v>
      </c>
      <c r="AX23" s="66">
        <f>'Median pay'!AX25-'Median pay'!AX24</f>
        <v>0</v>
      </c>
      <c r="AY23" s="66">
        <f>'Median pay'!AY25-'Median pay'!AY24</f>
        <v>0</v>
      </c>
      <c r="AZ23" s="66">
        <f>'Median pay'!AZ25-'Median pay'!AZ24</f>
        <v>-1</v>
      </c>
      <c r="BA23" s="66">
        <f>'Median pay'!BA25-'Median pay'!BA24</f>
        <v>0</v>
      </c>
      <c r="BB23" s="66">
        <f>'Median pay'!BB25-'Median pay'!BB24</f>
        <v>0</v>
      </c>
      <c r="BC23" s="66">
        <f>'Median pay'!BC25-'Median pay'!BC24</f>
        <v>0</v>
      </c>
      <c r="BD23" s="66">
        <f>'Median pay'!BD25-'Median pay'!BD24</f>
        <v>0</v>
      </c>
      <c r="BE23" s="66">
        <f>'Median pay'!BE25-'Median pay'!BE24</f>
        <v>0</v>
      </c>
      <c r="BF23" s="66">
        <f>'Median pay'!BF25-'Median pay'!BF24</f>
        <v>0</v>
      </c>
      <c r="BG23" s="66">
        <f>'Median pay'!BG25-'Median pay'!BG24</f>
        <v>1</v>
      </c>
      <c r="BH23" s="66">
        <f>'Median pay'!BH25-'Median pay'!BH24</f>
        <v>0</v>
      </c>
      <c r="BI23" s="66">
        <f>'Median pay'!BI25-'Median pay'!BI24</f>
        <v>1</v>
      </c>
      <c r="BJ23" s="66">
        <f>'Median pay'!BJ25-'Median pay'!BJ24</f>
        <v>-1</v>
      </c>
      <c r="BK23" s="66">
        <f>'Median pay'!BK25-'Median pay'!BK24</f>
        <v>-1</v>
      </c>
      <c r="BL23" s="66">
        <f>'Median pay'!BL25-'Median pay'!BL24</f>
        <v>0</v>
      </c>
      <c r="BM23" s="66">
        <f>'Median pay'!BM25-'Median pay'!BM24</f>
        <v>0</v>
      </c>
      <c r="BN23" s="66">
        <f>'Median pay'!BN25-'Median pay'!BN24</f>
        <v>-1</v>
      </c>
      <c r="BO23" s="66">
        <f>'Median pay'!BO25-'Median pay'!BO24</f>
        <v>0</v>
      </c>
      <c r="BP23" s="66">
        <f>'Median pay'!BP25-'Median pay'!BP24</f>
        <v>0</v>
      </c>
      <c r="BQ23" s="66">
        <f>'Median pay'!BQ25-'Median pay'!BQ24</f>
        <v>0</v>
      </c>
      <c r="BR23" s="66">
        <f>'Median pay'!BR25-'Median pay'!BR24</f>
        <v>0</v>
      </c>
      <c r="BS23" s="66">
        <f>'Median pay'!BS25-'Median pay'!BS24</f>
        <v>1</v>
      </c>
      <c r="BT23" s="66">
        <f>'Median pay'!BT25-'Median pay'!BT24</f>
        <v>1</v>
      </c>
      <c r="BU23" s="66">
        <f>'Median pay'!BU25-'Median pay'!BU24</f>
        <v>1</v>
      </c>
      <c r="BV23" s="66">
        <f>'Median pay'!BV25-'Median pay'!BV24</f>
        <v>0</v>
      </c>
      <c r="BW23" s="66">
        <f>'Median pay'!BW25-'Median pay'!BW24</f>
        <v>0</v>
      </c>
      <c r="BX23" s="66">
        <f>'Median pay'!BX25-'Median pay'!BX24</f>
        <v>-1</v>
      </c>
      <c r="BY23" s="66">
        <f>'Median pay'!BY25-'Median pay'!BY24</f>
        <v>0</v>
      </c>
      <c r="BZ23" s="66">
        <f>'Median pay'!BZ25-'Median pay'!BZ24</f>
        <v>0</v>
      </c>
      <c r="CA23" s="66">
        <f>'Median pay'!CA25-'Median pay'!CA24</f>
        <v>0</v>
      </c>
      <c r="CB23" s="66">
        <f>'Median pay'!CB25-'Median pay'!CB24</f>
        <v>1</v>
      </c>
      <c r="CC23" s="66">
        <f>'Median pay'!CC25-'Median pay'!CC24</f>
        <v>1</v>
      </c>
      <c r="CD23" s="66">
        <f>'Median pay'!CD25-'Median pay'!CD24</f>
        <v>0</v>
      </c>
      <c r="CE23" s="66">
        <f>'Median pay'!CE25-'Median pay'!CE24</f>
        <v>4</v>
      </c>
      <c r="CF23" s="68" t="s">
        <v>74</v>
      </c>
    </row>
    <row r="24" spans="1:91" x14ac:dyDescent="0.45">
      <c r="A24" s="54">
        <v>44378</v>
      </c>
      <c r="B24" s="66">
        <f>'Median pay'!B26-'Median pay'!B25</f>
        <v>0</v>
      </c>
      <c r="C24" s="66">
        <f>'Median pay'!C26-'Median pay'!C25</f>
        <v>0</v>
      </c>
      <c r="D24" s="66">
        <f>'Median pay'!D26-'Median pay'!D25</f>
        <v>0</v>
      </c>
      <c r="E24" s="66">
        <f>'Median pay'!E26-'Median pay'!E25</f>
        <v>0</v>
      </c>
      <c r="F24" s="66">
        <f>'Median pay'!F26-'Median pay'!F25</f>
        <v>0</v>
      </c>
      <c r="G24" s="66">
        <f>'Median pay'!G26-'Median pay'!G25</f>
        <v>0</v>
      </c>
      <c r="H24" s="66">
        <f>'Median pay'!H26-'Median pay'!H25</f>
        <v>0</v>
      </c>
      <c r="I24" s="66">
        <f>'Median pay'!I26-'Median pay'!I25</f>
        <v>0</v>
      </c>
      <c r="J24" s="66">
        <f>'Median pay'!J26-'Median pay'!J25</f>
        <v>0</v>
      </c>
      <c r="K24" s="66">
        <f>'Median pay'!K26-'Median pay'!K25</f>
        <v>0</v>
      </c>
      <c r="L24" s="66">
        <f>'Median pay'!L26-'Median pay'!L25</f>
        <v>0</v>
      </c>
      <c r="M24" s="66">
        <f>'Median pay'!M26-'Median pay'!M25</f>
        <v>0</v>
      </c>
      <c r="N24" s="66">
        <f>'Median pay'!N26-'Median pay'!N25</f>
        <v>0</v>
      </c>
      <c r="O24" s="66">
        <f>'Median pay'!O26-'Median pay'!O25</f>
        <v>0</v>
      </c>
      <c r="P24" s="66">
        <f>'Median pay'!P26-'Median pay'!P25</f>
        <v>0</v>
      </c>
      <c r="Q24" s="66">
        <f>'Median pay'!Q26-'Median pay'!Q25</f>
        <v>0</v>
      </c>
      <c r="R24" s="66">
        <f>'Median pay'!R26-'Median pay'!R25</f>
        <v>0</v>
      </c>
      <c r="S24" s="66">
        <f>'Median pay'!S26-'Median pay'!S25</f>
        <v>0</v>
      </c>
      <c r="T24" s="66">
        <f>'Median pay'!T26-'Median pay'!T25</f>
        <v>0</v>
      </c>
      <c r="U24" s="66">
        <f>'Median pay'!U26-'Median pay'!U25</f>
        <v>0</v>
      </c>
      <c r="V24" s="66">
        <f>'Median pay'!V26-'Median pay'!V25</f>
        <v>0</v>
      </c>
      <c r="W24" s="66">
        <f>'Median pay'!W26-'Median pay'!W25</f>
        <v>-1</v>
      </c>
      <c r="X24" s="66">
        <f>'Median pay'!X26-'Median pay'!X25</f>
        <v>-1</v>
      </c>
      <c r="Y24" s="66">
        <f>'Median pay'!Y26-'Median pay'!Y25</f>
        <v>0</v>
      </c>
      <c r="Z24" s="66">
        <f>'Median pay'!Z26-'Median pay'!Z25</f>
        <v>0</v>
      </c>
      <c r="AA24" s="66">
        <f>'Median pay'!AA26-'Median pay'!AA25</f>
        <v>0</v>
      </c>
      <c r="AB24" s="66">
        <f>'Median pay'!AB26-'Median pay'!AB25</f>
        <v>0</v>
      </c>
      <c r="AC24" s="66">
        <f>'Median pay'!AC26-'Median pay'!AC25</f>
        <v>0</v>
      </c>
      <c r="AD24" s="66">
        <f>'Median pay'!AD26-'Median pay'!AD25</f>
        <v>0</v>
      </c>
      <c r="AE24" s="66">
        <f>'Median pay'!AE26-'Median pay'!AE25</f>
        <v>0</v>
      </c>
      <c r="AF24" s="66">
        <f>'Median pay'!AF26-'Median pay'!AF25</f>
        <v>0</v>
      </c>
      <c r="AG24" s="66">
        <f>'Median pay'!AG26-'Median pay'!AG25</f>
        <v>0</v>
      </c>
      <c r="AH24" s="66">
        <f>'Median pay'!AH26-'Median pay'!AH25</f>
        <v>0</v>
      </c>
      <c r="AI24" s="66">
        <f>'Median pay'!AI26-'Median pay'!AI25</f>
        <v>-1</v>
      </c>
      <c r="AJ24" s="66">
        <f>'Median pay'!AJ26-'Median pay'!AJ25</f>
        <v>0</v>
      </c>
      <c r="AK24" s="66">
        <f>'Median pay'!AK26-'Median pay'!AK25</f>
        <v>0</v>
      </c>
      <c r="AL24" s="66">
        <f>'Median pay'!AL26-'Median pay'!AL25</f>
        <v>1</v>
      </c>
      <c r="AM24" s="66">
        <f>'Median pay'!AM26-'Median pay'!AM25</f>
        <v>1</v>
      </c>
      <c r="AN24" s="66">
        <f>'Median pay'!AN26-'Median pay'!AN25</f>
        <v>1</v>
      </c>
      <c r="AO24" s="66">
        <f>'Median pay'!AO26-'Median pay'!AO25</f>
        <v>0</v>
      </c>
      <c r="AP24" s="66">
        <f>'Median pay'!AP26-'Median pay'!AP25</f>
        <v>1</v>
      </c>
      <c r="AQ24" s="66">
        <f>'Median pay'!AQ26-'Median pay'!AQ25</f>
        <v>0</v>
      </c>
      <c r="AR24" s="66">
        <f>'Median pay'!AR26-'Median pay'!AR25</f>
        <v>0</v>
      </c>
      <c r="AS24" s="66">
        <f>'Median pay'!AS26-'Median pay'!AS25</f>
        <v>0</v>
      </c>
      <c r="AT24" s="66">
        <f>'Median pay'!AT26-'Median pay'!AT25</f>
        <v>0</v>
      </c>
      <c r="AU24" s="66">
        <f>'Median pay'!AU26-'Median pay'!AU25</f>
        <v>-1</v>
      </c>
      <c r="AV24" s="66">
        <f>'Median pay'!AV26-'Median pay'!AV25</f>
        <v>-1</v>
      </c>
      <c r="AW24" s="66">
        <f>'Median pay'!AW26-'Median pay'!AW25</f>
        <v>1</v>
      </c>
      <c r="AX24" s="66">
        <f>'Median pay'!AX26-'Median pay'!AX25</f>
        <v>0</v>
      </c>
      <c r="AY24" s="66">
        <f>'Median pay'!AY26-'Median pay'!AY25</f>
        <v>0</v>
      </c>
      <c r="AZ24" s="66">
        <f>'Median pay'!AZ26-'Median pay'!AZ25</f>
        <v>1</v>
      </c>
      <c r="BA24" s="66">
        <f>'Median pay'!BA26-'Median pay'!BA25</f>
        <v>0</v>
      </c>
      <c r="BB24" s="66">
        <f>'Median pay'!BB26-'Median pay'!BB25</f>
        <v>0</v>
      </c>
      <c r="BC24" s="66">
        <f>'Median pay'!BC26-'Median pay'!BC25</f>
        <v>0</v>
      </c>
      <c r="BD24" s="66">
        <f>'Median pay'!BD26-'Median pay'!BD25</f>
        <v>-1</v>
      </c>
      <c r="BE24" s="66">
        <f>'Median pay'!BE26-'Median pay'!BE25</f>
        <v>0</v>
      </c>
      <c r="BF24" s="66">
        <f>'Median pay'!BF26-'Median pay'!BF25</f>
        <v>0</v>
      </c>
      <c r="BG24" s="66">
        <f>'Median pay'!BG26-'Median pay'!BG25</f>
        <v>-1</v>
      </c>
      <c r="BH24" s="66">
        <f>'Median pay'!BH26-'Median pay'!BH25</f>
        <v>0</v>
      </c>
      <c r="BI24" s="66">
        <f>'Median pay'!BI26-'Median pay'!BI25</f>
        <v>1</v>
      </c>
      <c r="BJ24" s="66">
        <f>'Median pay'!BJ26-'Median pay'!BJ25</f>
        <v>1</v>
      </c>
      <c r="BK24" s="66">
        <f>'Median pay'!BK26-'Median pay'!BK25</f>
        <v>1</v>
      </c>
      <c r="BL24" s="66">
        <f>'Median pay'!BL26-'Median pay'!BL25</f>
        <v>0</v>
      </c>
      <c r="BM24" s="66">
        <f>'Median pay'!BM26-'Median pay'!BM25</f>
        <v>-1</v>
      </c>
      <c r="BN24" s="66">
        <f>'Median pay'!BN26-'Median pay'!BN25</f>
        <v>1</v>
      </c>
      <c r="BO24" s="66">
        <f>'Median pay'!BO26-'Median pay'!BO25</f>
        <v>1</v>
      </c>
      <c r="BP24" s="66">
        <f>'Median pay'!BP26-'Median pay'!BP25</f>
        <v>0</v>
      </c>
      <c r="BQ24" s="66">
        <f>'Median pay'!BQ26-'Median pay'!BQ25</f>
        <v>-1</v>
      </c>
      <c r="BR24" s="66">
        <f>'Median pay'!BR26-'Median pay'!BR25</f>
        <v>0</v>
      </c>
      <c r="BS24" s="66">
        <f>'Median pay'!BS26-'Median pay'!BS25</f>
        <v>-2</v>
      </c>
      <c r="BT24" s="66">
        <f>'Median pay'!BT26-'Median pay'!BT25</f>
        <v>-1</v>
      </c>
      <c r="BU24" s="66">
        <f>'Median pay'!BU26-'Median pay'!BU25</f>
        <v>2</v>
      </c>
      <c r="BV24" s="66">
        <f>'Median pay'!BV26-'Median pay'!BV25</f>
        <v>1</v>
      </c>
      <c r="BW24" s="66">
        <f>'Median pay'!BW26-'Median pay'!BW25</f>
        <v>1</v>
      </c>
      <c r="BX24" s="66">
        <f>'Median pay'!BX26-'Median pay'!BX25</f>
        <v>1</v>
      </c>
      <c r="BY24" s="66">
        <f>'Median pay'!BY26-'Median pay'!BY25</f>
        <v>0</v>
      </c>
      <c r="BZ24" s="66">
        <f>'Median pay'!BZ26-'Median pay'!BZ25</f>
        <v>0</v>
      </c>
      <c r="CA24" s="66">
        <f>'Median pay'!CA26-'Median pay'!CA25</f>
        <v>1</v>
      </c>
      <c r="CB24" s="66">
        <f>'Median pay'!CB26-'Median pay'!CB25</f>
        <v>-1</v>
      </c>
      <c r="CC24" s="66">
        <f>'Median pay'!CC26-'Median pay'!CC25</f>
        <v>-1</v>
      </c>
      <c r="CD24" s="66">
        <f>'Median pay'!CD26-'Median pay'!CD25</f>
        <v>-1</v>
      </c>
      <c r="CE24" s="66">
        <f>'Median pay'!CE26-'Median pay'!CE25</f>
        <v>-5</v>
      </c>
      <c r="CF24" s="66">
        <f>'Median pay'!CF26-'Median pay'!CF25</f>
        <v>4</v>
      </c>
      <c r="CG24" s="68" t="s">
        <v>74</v>
      </c>
    </row>
    <row r="25" spans="1:91" x14ac:dyDescent="0.45">
      <c r="A25" s="54">
        <v>44409</v>
      </c>
      <c r="B25" s="66">
        <f>'Median pay'!B27-'Median pay'!B26</f>
        <v>0</v>
      </c>
      <c r="C25" s="66">
        <f>'Median pay'!C27-'Median pay'!C26</f>
        <v>0</v>
      </c>
      <c r="D25" s="66">
        <f>'Median pay'!D27-'Median pay'!D26</f>
        <v>0</v>
      </c>
      <c r="E25" s="66">
        <f>'Median pay'!E27-'Median pay'!E26</f>
        <v>0</v>
      </c>
      <c r="F25" s="66">
        <f>'Median pay'!F27-'Median pay'!F26</f>
        <v>0</v>
      </c>
      <c r="G25" s="66">
        <f>'Median pay'!G27-'Median pay'!G26</f>
        <v>0</v>
      </c>
      <c r="H25" s="66">
        <f>'Median pay'!H27-'Median pay'!H26</f>
        <v>0</v>
      </c>
      <c r="I25" s="66">
        <f>'Median pay'!I27-'Median pay'!I26</f>
        <v>0</v>
      </c>
      <c r="J25" s="66">
        <f>'Median pay'!J27-'Median pay'!J26</f>
        <v>0</v>
      </c>
      <c r="K25" s="66">
        <f>'Median pay'!K27-'Median pay'!K26</f>
        <v>0</v>
      </c>
      <c r="L25" s="66">
        <f>'Median pay'!L27-'Median pay'!L26</f>
        <v>0</v>
      </c>
      <c r="M25" s="66">
        <f>'Median pay'!M27-'Median pay'!M26</f>
        <v>0</v>
      </c>
      <c r="N25" s="66">
        <f>'Median pay'!N27-'Median pay'!N26</f>
        <v>0</v>
      </c>
      <c r="O25" s="66">
        <f>'Median pay'!O27-'Median pay'!O26</f>
        <v>0</v>
      </c>
      <c r="P25" s="66">
        <f>'Median pay'!P27-'Median pay'!P26</f>
        <v>0</v>
      </c>
      <c r="Q25" s="66">
        <f>'Median pay'!Q27-'Median pay'!Q26</f>
        <v>0</v>
      </c>
      <c r="R25" s="66">
        <f>'Median pay'!R27-'Median pay'!R26</f>
        <v>0</v>
      </c>
      <c r="S25" s="66">
        <f>'Median pay'!S27-'Median pay'!S26</f>
        <v>0</v>
      </c>
      <c r="T25" s="66">
        <f>'Median pay'!T27-'Median pay'!T26</f>
        <v>0</v>
      </c>
      <c r="U25" s="66">
        <f>'Median pay'!U27-'Median pay'!U26</f>
        <v>0</v>
      </c>
      <c r="V25" s="66">
        <f>'Median pay'!V27-'Median pay'!V26</f>
        <v>1</v>
      </c>
      <c r="W25" s="66">
        <f>'Median pay'!W27-'Median pay'!W26</f>
        <v>1</v>
      </c>
      <c r="X25" s="66">
        <f>'Median pay'!X27-'Median pay'!X26</f>
        <v>1</v>
      </c>
      <c r="Y25" s="66">
        <f>'Median pay'!Y27-'Median pay'!Y26</f>
        <v>-1</v>
      </c>
      <c r="Z25" s="66">
        <f>'Median pay'!Z27-'Median pay'!Z26</f>
        <v>0</v>
      </c>
      <c r="AA25" s="66">
        <f>'Median pay'!AA27-'Median pay'!AA26</f>
        <v>0</v>
      </c>
      <c r="AB25" s="66">
        <f>'Median pay'!AB27-'Median pay'!AB26</f>
        <v>0</v>
      </c>
      <c r="AC25" s="66">
        <f>'Median pay'!AC27-'Median pay'!AC26</f>
        <v>0</v>
      </c>
      <c r="AD25" s="66">
        <f>'Median pay'!AD27-'Median pay'!AD26</f>
        <v>0</v>
      </c>
      <c r="AE25" s="66">
        <f>'Median pay'!AE27-'Median pay'!AE26</f>
        <v>1</v>
      </c>
      <c r="AF25" s="66">
        <f>'Median pay'!AF27-'Median pay'!AF26</f>
        <v>0</v>
      </c>
      <c r="AG25" s="66">
        <f>'Median pay'!AG27-'Median pay'!AG26</f>
        <v>0</v>
      </c>
      <c r="AH25" s="66">
        <f>'Median pay'!AH27-'Median pay'!AH26</f>
        <v>0</v>
      </c>
      <c r="AI25" s="66">
        <f>'Median pay'!AI27-'Median pay'!AI26</f>
        <v>1</v>
      </c>
      <c r="AJ25" s="66">
        <f>'Median pay'!AJ27-'Median pay'!AJ26</f>
        <v>0</v>
      </c>
      <c r="AK25" s="66">
        <f>'Median pay'!AK27-'Median pay'!AK26</f>
        <v>-2</v>
      </c>
      <c r="AL25" s="66">
        <f>'Median pay'!AL27-'Median pay'!AL26</f>
        <v>0</v>
      </c>
      <c r="AM25" s="66">
        <f>'Median pay'!AM27-'Median pay'!AM26</f>
        <v>0</v>
      </c>
      <c r="AN25" s="66">
        <f>'Median pay'!AN27-'Median pay'!AN26</f>
        <v>0</v>
      </c>
      <c r="AO25" s="66">
        <f>'Median pay'!AO27-'Median pay'!AO26</f>
        <v>0</v>
      </c>
      <c r="AP25" s="66">
        <f>'Median pay'!AP27-'Median pay'!AP26</f>
        <v>0</v>
      </c>
      <c r="AQ25" s="66">
        <f>'Median pay'!AQ27-'Median pay'!AQ26</f>
        <v>0</v>
      </c>
      <c r="AR25" s="66">
        <f>'Median pay'!AR27-'Median pay'!AR26</f>
        <v>1</v>
      </c>
      <c r="AS25" s="66">
        <f>'Median pay'!AS27-'Median pay'!AS26</f>
        <v>0</v>
      </c>
      <c r="AT25" s="66">
        <f>'Median pay'!AT27-'Median pay'!AT26</f>
        <v>0</v>
      </c>
      <c r="AU25" s="66">
        <f>'Median pay'!AU27-'Median pay'!AU26</f>
        <v>1</v>
      </c>
      <c r="AV25" s="66">
        <f>'Median pay'!AV27-'Median pay'!AV26</f>
        <v>1</v>
      </c>
      <c r="AW25" s="66">
        <f>'Median pay'!AW27-'Median pay'!AW26</f>
        <v>-3</v>
      </c>
      <c r="AX25" s="66">
        <f>'Median pay'!AX27-'Median pay'!AX26</f>
        <v>1</v>
      </c>
      <c r="AY25" s="66">
        <f>'Median pay'!AY27-'Median pay'!AY26</f>
        <v>0</v>
      </c>
      <c r="AZ25" s="66">
        <f>'Median pay'!AZ27-'Median pay'!AZ26</f>
        <v>0</v>
      </c>
      <c r="BA25" s="66">
        <f>'Median pay'!BA27-'Median pay'!BA26</f>
        <v>0</v>
      </c>
      <c r="BB25" s="66">
        <f>'Median pay'!BB27-'Median pay'!BB26</f>
        <v>0</v>
      </c>
      <c r="BC25" s="66">
        <f>'Median pay'!BC27-'Median pay'!BC26</f>
        <v>0</v>
      </c>
      <c r="BD25" s="66">
        <f>'Median pay'!BD27-'Median pay'!BD26</f>
        <v>1</v>
      </c>
      <c r="BE25" s="66">
        <f>'Median pay'!BE27-'Median pay'!BE26</f>
        <v>0</v>
      </c>
      <c r="BF25" s="66">
        <f>'Median pay'!BF27-'Median pay'!BF26</f>
        <v>0</v>
      </c>
      <c r="BG25" s="66">
        <f>'Median pay'!BG27-'Median pay'!BG26</f>
        <v>1</v>
      </c>
      <c r="BH25" s="66">
        <f>'Median pay'!BH27-'Median pay'!BH26</f>
        <v>1</v>
      </c>
      <c r="BI25" s="66">
        <f>'Median pay'!BI27-'Median pay'!BI26</f>
        <v>-4</v>
      </c>
      <c r="BJ25" s="66">
        <f>'Median pay'!BJ27-'Median pay'!BJ26</f>
        <v>0</v>
      </c>
      <c r="BK25" s="66">
        <f>'Median pay'!BK27-'Median pay'!BK26</f>
        <v>0</v>
      </c>
      <c r="BL25" s="66">
        <f>'Median pay'!BL27-'Median pay'!BL26</f>
        <v>0</v>
      </c>
      <c r="BM25" s="66">
        <f>'Median pay'!BM27-'Median pay'!BM26</f>
        <v>1</v>
      </c>
      <c r="BN25" s="66">
        <f>'Median pay'!BN27-'Median pay'!BN26</f>
        <v>-1</v>
      </c>
      <c r="BO25" s="66">
        <f>'Median pay'!BO27-'Median pay'!BO26</f>
        <v>0</v>
      </c>
      <c r="BP25" s="66">
        <f>'Median pay'!BP27-'Median pay'!BP26</f>
        <v>0</v>
      </c>
      <c r="BQ25" s="66">
        <f>'Median pay'!BQ27-'Median pay'!BQ26</f>
        <v>1</v>
      </c>
      <c r="BR25" s="66">
        <f>'Median pay'!BR27-'Median pay'!BR26</f>
        <v>0</v>
      </c>
      <c r="BS25" s="66">
        <f>'Median pay'!BS27-'Median pay'!BS26</f>
        <v>1</v>
      </c>
      <c r="BT25" s="66">
        <f>'Median pay'!BT27-'Median pay'!BT26</f>
        <v>2</v>
      </c>
      <c r="BU25" s="66">
        <f>'Median pay'!BU27-'Median pay'!BU26</f>
        <v>-5</v>
      </c>
      <c r="BV25" s="66">
        <f>'Median pay'!BV27-'Median pay'!BV26</f>
        <v>0</v>
      </c>
      <c r="BW25" s="66">
        <f>'Median pay'!BW27-'Median pay'!BW26</f>
        <v>0</v>
      </c>
      <c r="BX25" s="66">
        <f>'Median pay'!BX27-'Median pay'!BX26</f>
        <v>0</v>
      </c>
      <c r="BY25" s="66">
        <f>'Median pay'!BY27-'Median pay'!BY26</f>
        <v>0</v>
      </c>
      <c r="BZ25" s="66">
        <f>'Median pay'!BZ27-'Median pay'!BZ26</f>
        <v>0</v>
      </c>
      <c r="CA25" s="66">
        <f>'Median pay'!CA27-'Median pay'!CA26</f>
        <v>0</v>
      </c>
      <c r="CB25" s="66">
        <f>'Median pay'!CB27-'Median pay'!CB26</f>
        <v>1</v>
      </c>
      <c r="CC25" s="66">
        <f>'Median pay'!CC27-'Median pay'!CC26</f>
        <v>1</v>
      </c>
      <c r="CD25" s="66">
        <f>'Median pay'!CD27-'Median pay'!CD26</f>
        <v>1</v>
      </c>
      <c r="CE25" s="66">
        <f>'Median pay'!CE27-'Median pay'!CE26</f>
        <v>1</v>
      </c>
      <c r="CF25" s="66">
        <f>'Median pay'!CF27-'Median pay'!CF26</f>
        <v>2</v>
      </c>
      <c r="CG25" s="66">
        <f>'Median pay'!CG27-'Median pay'!CG26</f>
        <v>7</v>
      </c>
      <c r="CH25" s="68" t="s">
        <v>74</v>
      </c>
    </row>
    <row r="26" spans="1:91" x14ac:dyDescent="0.45">
      <c r="A26" s="54">
        <v>44440</v>
      </c>
      <c r="B26" s="66">
        <f>'Median pay'!B28-'Median pay'!B27</f>
        <v>0</v>
      </c>
      <c r="C26" s="66">
        <f>'Median pay'!C28-'Median pay'!C27</f>
        <v>0</v>
      </c>
      <c r="D26" s="66">
        <f>'Median pay'!D28-'Median pay'!D27</f>
        <v>0</v>
      </c>
      <c r="E26" s="66">
        <f>'Median pay'!E28-'Median pay'!E27</f>
        <v>0</v>
      </c>
      <c r="F26" s="66">
        <f>'Median pay'!F28-'Median pay'!F27</f>
        <v>0</v>
      </c>
      <c r="G26" s="66">
        <f>'Median pay'!G28-'Median pay'!G27</f>
        <v>0</v>
      </c>
      <c r="H26" s="66">
        <f>'Median pay'!H28-'Median pay'!H27</f>
        <v>0</v>
      </c>
      <c r="I26" s="66">
        <f>'Median pay'!I28-'Median pay'!I27</f>
        <v>0</v>
      </c>
      <c r="J26" s="66">
        <f>'Median pay'!J28-'Median pay'!J27</f>
        <v>0</v>
      </c>
      <c r="K26" s="66">
        <f>'Median pay'!K28-'Median pay'!K27</f>
        <v>0</v>
      </c>
      <c r="L26" s="66">
        <f>'Median pay'!L28-'Median pay'!L27</f>
        <v>0</v>
      </c>
      <c r="M26" s="66">
        <f>'Median pay'!M28-'Median pay'!M27</f>
        <v>0</v>
      </c>
      <c r="N26" s="66">
        <f>'Median pay'!N28-'Median pay'!N27</f>
        <v>0</v>
      </c>
      <c r="O26" s="66">
        <f>'Median pay'!O28-'Median pay'!O27</f>
        <v>0</v>
      </c>
      <c r="P26" s="66">
        <f>'Median pay'!P28-'Median pay'!P27</f>
        <v>0</v>
      </c>
      <c r="Q26" s="66">
        <f>'Median pay'!Q28-'Median pay'!Q27</f>
        <v>0</v>
      </c>
      <c r="R26" s="66">
        <f>'Median pay'!R28-'Median pay'!R27</f>
        <v>0</v>
      </c>
      <c r="S26" s="66">
        <f>'Median pay'!S28-'Median pay'!S27</f>
        <v>0</v>
      </c>
      <c r="T26" s="66">
        <f>'Median pay'!T28-'Median pay'!T27</f>
        <v>0</v>
      </c>
      <c r="U26" s="66">
        <f>'Median pay'!U28-'Median pay'!U27</f>
        <v>0</v>
      </c>
      <c r="V26" s="66">
        <f>'Median pay'!V28-'Median pay'!V27</f>
        <v>-1</v>
      </c>
      <c r="W26" s="66">
        <f>'Median pay'!W28-'Median pay'!W27</f>
        <v>0</v>
      </c>
      <c r="X26" s="66">
        <f>'Median pay'!X28-'Median pay'!X27</f>
        <v>0</v>
      </c>
      <c r="Y26" s="66">
        <f>'Median pay'!Y28-'Median pay'!Y27</f>
        <v>1</v>
      </c>
      <c r="Z26" s="66">
        <f>'Median pay'!Z28-'Median pay'!Z27</f>
        <v>0</v>
      </c>
      <c r="AA26" s="66">
        <f>'Median pay'!AA28-'Median pay'!AA27</f>
        <v>0</v>
      </c>
      <c r="AB26" s="66">
        <f>'Median pay'!AB28-'Median pay'!AB27</f>
        <v>0</v>
      </c>
      <c r="AC26" s="66">
        <f>'Median pay'!AC28-'Median pay'!AC27</f>
        <v>0</v>
      </c>
      <c r="AD26" s="66">
        <f>'Median pay'!AD28-'Median pay'!AD27</f>
        <v>0</v>
      </c>
      <c r="AE26" s="66">
        <f>'Median pay'!AE28-'Median pay'!AE27</f>
        <v>-1</v>
      </c>
      <c r="AF26" s="66">
        <f>'Median pay'!AF28-'Median pay'!AF27</f>
        <v>0</v>
      </c>
      <c r="AG26" s="66">
        <f>'Median pay'!AG28-'Median pay'!AG27</f>
        <v>0</v>
      </c>
      <c r="AH26" s="66">
        <f>'Median pay'!AH28-'Median pay'!AH27</f>
        <v>0</v>
      </c>
      <c r="AI26" s="66">
        <f>'Median pay'!AI28-'Median pay'!AI27</f>
        <v>0</v>
      </c>
      <c r="AJ26" s="66">
        <f>'Median pay'!AJ28-'Median pay'!AJ27</f>
        <v>0</v>
      </c>
      <c r="AK26" s="66">
        <f>'Median pay'!AK28-'Median pay'!AK27</f>
        <v>0</v>
      </c>
      <c r="AL26" s="66">
        <f>'Median pay'!AL28-'Median pay'!AL27</f>
        <v>-1</v>
      </c>
      <c r="AM26" s="66">
        <f>'Median pay'!AM28-'Median pay'!AM27</f>
        <v>0</v>
      </c>
      <c r="AN26" s="66">
        <f>'Median pay'!AN28-'Median pay'!AN27</f>
        <v>0</v>
      </c>
      <c r="AO26" s="66">
        <f>'Median pay'!AO28-'Median pay'!AO27</f>
        <v>0</v>
      </c>
      <c r="AP26" s="66">
        <f>'Median pay'!AP28-'Median pay'!AP27</f>
        <v>0</v>
      </c>
      <c r="AQ26" s="66">
        <f>'Median pay'!AQ28-'Median pay'!AQ27</f>
        <v>0</v>
      </c>
      <c r="AR26" s="66">
        <f>'Median pay'!AR28-'Median pay'!AR27</f>
        <v>0</v>
      </c>
      <c r="AS26" s="66">
        <f>'Median pay'!AS28-'Median pay'!AS27</f>
        <v>0</v>
      </c>
      <c r="AT26" s="66">
        <f>'Median pay'!AT28-'Median pay'!AT27</f>
        <v>0</v>
      </c>
      <c r="AU26" s="66">
        <f>'Median pay'!AU28-'Median pay'!AU27</f>
        <v>0</v>
      </c>
      <c r="AV26" s="66">
        <f>'Median pay'!AV28-'Median pay'!AV27</f>
        <v>0</v>
      </c>
      <c r="AW26" s="66">
        <f>'Median pay'!AW28-'Median pay'!AW27</f>
        <v>1</v>
      </c>
      <c r="AX26" s="66">
        <f>'Median pay'!AX28-'Median pay'!AX27</f>
        <v>-1</v>
      </c>
      <c r="AY26" s="66">
        <f>'Median pay'!AY28-'Median pay'!AY27</f>
        <v>0</v>
      </c>
      <c r="AZ26" s="66">
        <f>'Median pay'!AZ28-'Median pay'!AZ27</f>
        <v>0</v>
      </c>
      <c r="BA26" s="66">
        <f>'Median pay'!BA28-'Median pay'!BA27</f>
        <v>0</v>
      </c>
      <c r="BB26" s="66">
        <f>'Median pay'!BB28-'Median pay'!BB27</f>
        <v>0</v>
      </c>
      <c r="BC26" s="66">
        <f>'Median pay'!BC28-'Median pay'!BC27</f>
        <v>0</v>
      </c>
      <c r="BD26" s="66">
        <f>'Median pay'!BD28-'Median pay'!BD27</f>
        <v>0</v>
      </c>
      <c r="BE26" s="66">
        <f>'Median pay'!BE28-'Median pay'!BE27</f>
        <v>0</v>
      </c>
      <c r="BF26" s="66">
        <f>'Median pay'!BF28-'Median pay'!BF27</f>
        <v>0</v>
      </c>
      <c r="BG26" s="66">
        <f>'Median pay'!BG28-'Median pay'!BG27</f>
        <v>0</v>
      </c>
      <c r="BH26" s="66">
        <f>'Median pay'!BH28-'Median pay'!BH27</f>
        <v>0</v>
      </c>
      <c r="BI26" s="66">
        <f>'Median pay'!BI28-'Median pay'!BI27</f>
        <v>1</v>
      </c>
      <c r="BJ26" s="66">
        <f>'Median pay'!BJ28-'Median pay'!BJ27</f>
        <v>-1</v>
      </c>
      <c r="BK26" s="66">
        <f>'Median pay'!BK28-'Median pay'!BK27</f>
        <v>0</v>
      </c>
      <c r="BL26" s="66">
        <f>'Median pay'!BL28-'Median pay'!BL27</f>
        <v>0</v>
      </c>
      <c r="BM26" s="66">
        <f>'Median pay'!BM28-'Median pay'!BM27</f>
        <v>0</v>
      </c>
      <c r="BN26" s="66">
        <f>'Median pay'!BN28-'Median pay'!BN27</f>
        <v>1</v>
      </c>
      <c r="BO26" s="66">
        <f>'Median pay'!BO28-'Median pay'!BO27</f>
        <v>-1</v>
      </c>
      <c r="BP26" s="66">
        <f>'Median pay'!BP28-'Median pay'!BP27</f>
        <v>1</v>
      </c>
      <c r="BQ26" s="66">
        <f>'Median pay'!BQ28-'Median pay'!BQ27</f>
        <v>0</v>
      </c>
      <c r="BR26" s="66">
        <f>'Median pay'!BR28-'Median pay'!BR27</f>
        <v>0</v>
      </c>
      <c r="BS26" s="66">
        <f>'Median pay'!BS28-'Median pay'!BS27</f>
        <v>0</v>
      </c>
      <c r="BT26" s="66">
        <f>'Median pay'!BT28-'Median pay'!BT27</f>
        <v>0</v>
      </c>
      <c r="BU26" s="66">
        <f>'Median pay'!BU28-'Median pay'!BU27</f>
        <v>1</v>
      </c>
      <c r="BV26" s="66">
        <f>'Median pay'!BV28-'Median pay'!BV27</f>
        <v>-1</v>
      </c>
      <c r="BW26" s="66">
        <f>'Median pay'!BW28-'Median pay'!BW27</f>
        <v>0</v>
      </c>
      <c r="BX26" s="66">
        <f>'Median pay'!BX28-'Median pay'!BX27</f>
        <v>1</v>
      </c>
      <c r="BY26" s="66">
        <f>'Median pay'!BY28-'Median pay'!BY27</f>
        <v>0</v>
      </c>
      <c r="BZ26" s="66">
        <f>'Median pay'!BZ28-'Median pay'!BZ27</f>
        <v>0</v>
      </c>
      <c r="CA26" s="66">
        <f>'Median pay'!CA28-'Median pay'!CA27</f>
        <v>-2</v>
      </c>
      <c r="CB26" s="66">
        <f>'Median pay'!CB28-'Median pay'!CB27</f>
        <v>0</v>
      </c>
      <c r="CC26" s="66">
        <f>'Median pay'!CC28-'Median pay'!CC27</f>
        <v>0</v>
      </c>
      <c r="CD26" s="66">
        <f>'Median pay'!CD28-'Median pay'!CD27</f>
        <v>0</v>
      </c>
      <c r="CE26" s="66">
        <f>'Median pay'!CE28-'Median pay'!CE27</f>
        <v>0</v>
      </c>
      <c r="CF26" s="66">
        <f>'Median pay'!CF28-'Median pay'!CF27</f>
        <v>-1</v>
      </c>
      <c r="CG26" s="66">
        <f>'Median pay'!CG28-'Median pay'!CG27</f>
        <v>1</v>
      </c>
      <c r="CH26" s="66">
        <f>'Median pay'!CH28-'Median pay'!CH27</f>
        <v>2</v>
      </c>
      <c r="CI26" s="68" t="s">
        <v>74</v>
      </c>
    </row>
    <row r="27" spans="1:91" x14ac:dyDescent="0.45">
      <c r="A27" s="54">
        <v>44470</v>
      </c>
      <c r="B27" s="66">
        <f>'Median pay'!B29-'Median pay'!B28</f>
        <v>0</v>
      </c>
      <c r="C27" s="66">
        <f>'Median pay'!C29-'Median pay'!C28</f>
        <v>0</v>
      </c>
      <c r="D27" s="66">
        <f>'Median pay'!D29-'Median pay'!D28</f>
        <v>0</v>
      </c>
      <c r="E27" s="66">
        <f>'Median pay'!E29-'Median pay'!E28</f>
        <v>0</v>
      </c>
      <c r="F27" s="66">
        <f>'Median pay'!F29-'Median pay'!F28</f>
        <v>0</v>
      </c>
      <c r="G27" s="66">
        <f>'Median pay'!G29-'Median pay'!G28</f>
        <v>0</v>
      </c>
      <c r="H27" s="66">
        <f>'Median pay'!H29-'Median pay'!H28</f>
        <v>0</v>
      </c>
      <c r="I27" s="66">
        <f>'Median pay'!I29-'Median pay'!I28</f>
        <v>0</v>
      </c>
      <c r="J27" s="66">
        <f>'Median pay'!J29-'Median pay'!J28</f>
        <v>0</v>
      </c>
      <c r="K27" s="66">
        <f>'Median pay'!K29-'Median pay'!K28</f>
        <v>0</v>
      </c>
      <c r="L27" s="66">
        <f>'Median pay'!L29-'Median pay'!L28</f>
        <v>0</v>
      </c>
      <c r="M27" s="66">
        <f>'Median pay'!M29-'Median pay'!M28</f>
        <v>0</v>
      </c>
      <c r="N27" s="66">
        <f>'Median pay'!N29-'Median pay'!N28</f>
        <v>0</v>
      </c>
      <c r="O27" s="66">
        <f>'Median pay'!O29-'Median pay'!O28</f>
        <v>0</v>
      </c>
      <c r="P27" s="66">
        <f>'Median pay'!P29-'Median pay'!P28</f>
        <v>0</v>
      </c>
      <c r="Q27" s="66">
        <f>'Median pay'!Q29-'Median pay'!Q28</f>
        <v>0</v>
      </c>
      <c r="R27" s="66">
        <f>'Median pay'!R29-'Median pay'!R28</f>
        <v>0</v>
      </c>
      <c r="S27" s="66">
        <f>'Median pay'!S29-'Median pay'!S28</f>
        <v>0</v>
      </c>
      <c r="T27" s="66">
        <f>'Median pay'!T29-'Median pay'!T28</f>
        <v>0</v>
      </c>
      <c r="U27" s="66">
        <f>'Median pay'!U29-'Median pay'!U28</f>
        <v>0</v>
      </c>
      <c r="V27" s="66">
        <f>'Median pay'!V29-'Median pay'!V28</f>
        <v>0</v>
      </c>
      <c r="W27" s="66">
        <f>'Median pay'!W29-'Median pay'!W28</f>
        <v>0</v>
      </c>
      <c r="X27" s="66">
        <f>'Median pay'!X29-'Median pay'!X28</f>
        <v>0</v>
      </c>
      <c r="Y27" s="66">
        <f>'Median pay'!Y29-'Median pay'!Y28</f>
        <v>0</v>
      </c>
      <c r="Z27" s="66">
        <f>'Median pay'!Z29-'Median pay'!Z28</f>
        <v>0</v>
      </c>
      <c r="AA27" s="66">
        <f>'Median pay'!AA29-'Median pay'!AA28</f>
        <v>0</v>
      </c>
      <c r="AB27" s="66">
        <f>'Median pay'!AB29-'Median pay'!AB28</f>
        <v>0</v>
      </c>
      <c r="AC27" s="66">
        <f>'Median pay'!AC29-'Median pay'!AC28</f>
        <v>0</v>
      </c>
      <c r="AD27" s="66">
        <f>'Median pay'!AD29-'Median pay'!AD28</f>
        <v>0</v>
      </c>
      <c r="AE27" s="66">
        <f>'Median pay'!AE29-'Median pay'!AE28</f>
        <v>0</v>
      </c>
      <c r="AF27" s="66">
        <f>'Median pay'!AF29-'Median pay'!AF28</f>
        <v>0</v>
      </c>
      <c r="AG27" s="66">
        <f>'Median pay'!AG29-'Median pay'!AG28</f>
        <v>0</v>
      </c>
      <c r="AH27" s="66">
        <f>'Median pay'!AH29-'Median pay'!AH28</f>
        <v>0</v>
      </c>
      <c r="AI27" s="66">
        <f>'Median pay'!AI29-'Median pay'!AI28</f>
        <v>0</v>
      </c>
      <c r="AJ27" s="66">
        <f>'Median pay'!AJ29-'Median pay'!AJ28</f>
        <v>0</v>
      </c>
      <c r="AK27" s="66">
        <f>'Median pay'!AK29-'Median pay'!AK28</f>
        <v>0</v>
      </c>
      <c r="AL27" s="66">
        <f>'Median pay'!AL29-'Median pay'!AL28</f>
        <v>1</v>
      </c>
      <c r="AM27" s="66">
        <f>'Median pay'!AM29-'Median pay'!AM28</f>
        <v>0</v>
      </c>
      <c r="AN27" s="66">
        <f>'Median pay'!AN29-'Median pay'!AN28</f>
        <v>0</v>
      </c>
      <c r="AO27" s="66">
        <f>'Median pay'!AO29-'Median pay'!AO28</f>
        <v>0</v>
      </c>
      <c r="AP27" s="66">
        <f>'Median pay'!AP29-'Median pay'!AP28</f>
        <v>0</v>
      </c>
      <c r="AQ27" s="66">
        <f>'Median pay'!AQ29-'Median pay'!AQ28</f>
        <v>0</v>
      </c>
      <c r="AR27" s="66">
        <f>'Median pay'!AR29-'Median pay'!AR28</f>
        <v>0</v>
      </c>
      <c r="AS27" s="66">
        <f>'Median pay'!AS29-'Median pay'!AS28</f>
        <v>0</v>
      </c>
      <c r="AT27" s="66">
        <f>'Median pay'!AT29-'Median pay'!AT28</f>
        <v>0</v>
      </c>
      <c r="AU27" s="66">
        <f>'Median pay'!AU29-'Median pay'!AU28</f>
        <v>0</v>
      </c>
      <c r="AV27" s="66">
        <f>'Median pay'!AV29-'Median pay'!AV28</f>
        <v>0</v>
      </c>
      <c r="AW27" s="66">
        <f>'Median pay'!AW29-'Median pay'!AW28</f>
        <v>0</v>
      </c>
      <c r="AX27" s="66">
        <f>'Median pay'!AX29-'Median pay'!AX28</f>
        <v>0</v>
      </c>
      <c r="AY27" s="66">
        <f>'Median pay'!AY29-'Median pay'!AY28</f>
        <v>0</v>
      </c>
      <c r="AZ27" s="66">
        <f>'Median pay'!AZ29-'Median pay'!AZ28</f>
        <v>0</v>
      </c>
      <c r="BA27" s="66">
        <f>'Median pay'!BA29-'Median pay'!BA28</f>
        <v>0</v>
      </c>
      <c r="BB27" s="66">
        <f>'Median pay'!BB29-'Median pay'!BB28</f>
        <v>0</v>
      </c>
      <c r="BC27" s="66">
        <f>'Median pay'!BC29-'Median pay'!BC28</f>
        <v>0</v>
      </c>
      <c r="BD27" s="66">
        <f>'Median pay'!BD29-'Median pay'!BD28</f>
        <v>0</v>
      </c>
      <c r="BE27" s="66">
        <f>'Median pay'!BE29-'Median pay'!BE28</f>
        <v>0</v>
      </c>
      <c r="BF27" s="66">
        <f>'Median pay'!BF29-'Median pay'!BF28</f>
        <v>0</v>
      </c>
      <c r="BG27" s="66">
        <f>'Median pay'!BG29-'Median pay'!BG28</f>
        <v>0</v>
      </c>
      <c r="BH27" s="66">
        <f>'Median pay'!BH29-'Median pay'!BH28</f>
        <v>0</v>
      </c>
      <c r="BI27" s="66">
        <f>'Median pay'!BI29-'Median pay'!BI28</f>
        <v>0</v>
      </c>
      <c r="BJ27" s="66">
        <f>'Median pay'!BJ29-'Median pay'!BJ28</f>
        <v>1</v>
      </c>
      <c r="BK27" s="66">
        <f>'Median pay'!BK29-'Median pay'!BK28</f>
        <v>0</v>
      </c>
      <c r="BL27" s="66">
        <f>'Median pay'!BL29-'Median pay'!BL28</f>
        <v>0</v>
      </c>
      <c r="BM27" s="66">
        <f>'Median pay'!BM29-'Median pay'!BM28</f>
        <v>-1</v>
      </c>
      <c r="BN27" s="66">
        <f>'Median pay'!BN29-'Median pay'!BN28</f>
        <v>0</v>
      </c>
      <c r="BO27" s="66">
        <f>'Median pay'!BO29-'Median pay'!BO28</f>
        <v>0</v>
      </c>
      <c r="BP27" s="66">
        <f>'Median pay'!BP29-'Median pay'!BP28</f>
        <v>0</v>
      </c>
      <c r="BQ27" s="66">
        <f>'Median pay'!BQ29-'Median pay'!BQ28</f>
        <v>0</v>
      </c>
      <c r="BR27" s="66">
        <f>'Median pay'!BR29-'Median pay'!BR28</f>
        <v>0</v>
      </c>
      <c r="BS27" s="66">
        <f>'Median pay'!BS29-'Median pay'!BS28</f>
        <v>1</v>
      </c>
      <c r="BT27" s="66">
        <f>'Median pay'!BT29-'Median pay'!BT28</f>
        <v>0</v>
      </c>
      <c r="BU27" s="66">
        <f>'Median pay'!BU29-'Median pay'!BU28</f>
        <v>0</v>
      </c>
      <c r="BV27" s="66">
        <f>'Median pay'!BV29-'Median pay'!BV28</f>
        <v>1</v>
      </c>
      <c r="BW27" s="66">
        <f>'Median pay'!BW29-'Median pay'!BW28</f>
        <v>0</v>
      </c>
      <c r="BX27" s="66">
        <f>'Median pay'!BX29-'Median pay'!BX28</f>
        <v>-1</v>
      </c>
      <c r="BY27" s="66">
        <f>'Median pay'!BY29-'Median pay'!BY28</f>
        <v>0</v>
      </c>
      <c r="BZ27" s="66">
        <f>'Median pay'!BZ29-'Median pay'!BZ28</f>
        <v>0</v>
      </c>
      <c r="CA27" s="66">
        <f>'Median pay'!CA29-'Median pay'!CA28</f>
        <v>1</v>
      </c>
      <c r="CB27" s="66">
        <f>'Median pay'!CB29-'Median pay'!CB28</f>
        <v>0</v>
      </c>
      <c r="CC27" s="66">
        <f>'Median pay'!CC29-'Median pay'!CC28</f>
        <v>0</v>
      </c>
      <c r="CD27" s="66">
        <f>'Median pay'!CD29-'Median pay'!CD28</f>
        <v>0</v>
      </c>
      <c r="CE27" s="66">
        <f>'Median pay'!CE29-'Median pay'!CE28</f>
        <v>0</v>
      </c>
      <c r="CF27" s="66">
        <f>'Median pay'!CF29-'Median pay'!CF28</f>
        <v>0</v>
      </c>
      <c r="CG27" s="66">
        <f>'Median pay'!CG29-'Median pay'!CG28</f>
        <v>0</v>
      </c>
      <c r="CH27" s="66">
        <f>'Median pay'!CH29-'Median pay'!CH28</f>
        <v>1</v>
      </c>
      <c r="CI27" s="66">
        <f>'Median pay'!CI29-'Median pay'!CI28</f>
        <v>7</v>
      </c>
      <c r="CJ27" s="68" t="s">
        <v>74</v>
      </c>
    </row>
    <row r="28" spans="1:91" x14ac:dyDescent="0.45">
      <c r="A28" s="54">
        <v>44501</v>
      </c>
      <c r="B28" s="66">
        <f>'Median pay'!B30-'Median pay'!B29</f>
        <v>0</v>
      </c>
      <c r="C28" s="66">
        <f>'Median pay'!C30-'Median pay'!C29</f>
        <v>0</v>
      </c>
      <c r="D28" s="66">
        <f>'Median pay'!D30-'Median pay'!D29</f>
        <v>0</v>
      </c>
      <c r="E28" s="66">
        <f>'Median pay'!E30-'Median pay'!E29</f>
        <v>0</v>
      </c>
      <c r="F28" s="66">
        <f>'Median pay'!F30-'Median pay'!F29</f>
        <v>0</v>
      </c>
      <c r="G28" s="66">
        <f>'Median pay'!G30-'Median pay'!G29</f>
        <v>0</v>
      </c>
      <c r="H28" s="66">
        <f>'Median pay'!H30-'Median pay'!H29</f>
        <v>0</v>
      </c>
      <c r="I28" s="66">
        <f>'Median pay'!I30-'Median pay'!I29</f>
        <v>0</v>
      </c>
      <c r="J28" s="66">
        <f>'Median pay'!J30-'Median pay'!J29</f>
        <v>0</v>
      </c>
      <c r="K28" s="66">
        <f>'Median pay'!K30-'Median pay'!K29</f>
        <v>0</v>
      </c>
      <c r="L28" s="66">
        <f>'Median pay'!L30-'Median pay'!L29</f>
        <v>0</v>
      </c>
      <c r="M28" s="66">
        <f>'Median pay'!M30-'Median pay'!M29</f>
        <v>0</v>
      </c>
      <c r="N28" s="66">
        <f>'Median pay'!N30-'Median pay'!N29</f>
        <v>-1</v>
      </c>
      <c r="O28" s="66">
        <f>'Median pay'!O30-'Median pay'!O29</f>
        <v>0</v>
      </c>
      <c r="P28" s="66">
        <f>'Median pay'!P30-'Median pay'!P29</f>
        <v>0</v>
      </c>
      <c r="Q28" s="66">
        <f>'Median pay'!Q30-'Median pay'!Q29</f>
        <v>0</v>
      </c>
      <c r="R28" s="66">
        <f>'Median pay'!R30-'Median pay'!R29</f>
        <v>0</v>
      </c>
      <c r="S28" s="66">
        <f>'Median pay'!S30-'Median pay'!S29</f>
        <v>0</v>
      </c>
      <c r="T28" s="66">
        <f>'Median pay'!T30-'Median pay'!T29</f>
        <v>0</v>
      </c>
      <c r="U28" s="66">
        <f>'Median pay'!U30-'Median pay'!U29</f>
        <v>0</v>
      </c>
      <c r="V28" s="66">
        <f>'Median pay'!V30-'Median pay'!V29</f>
        <v>1</v>
      </c>
      <c r="W28" s="66">
        <f>'Median pay'!W30-'Median pay'!W29</f>
        <v>0</v>
      </c>
      <c r="X28" s="66">
        <f>'Median pay'!X30-'Median pay'!X29</f>
        <v>0</v>
      </c>
      <c r="Y28" s="66">
        <f>'Median pay'!Y30-'Median pay'!Y29</f>
        <v>0</v>
      </c>
      <c r="Z28" s="66">
        <f>'Median pay'!Z30-'Median pay'!Z29</f>
        <v>-1</v>
      </c>
      <c r="AA28" s="66">
        <f>'Median pay'!AA30-'Median pay'!AA29</f>
        <v>-1</v>
      </c>
      <c r="AB28" s="66">
        <f>'Median pay'!AB30-'Median pay'!AB29</f>
        <v>0</v>
      </c>
      <c r="AC28" s="66">
        <f>'Median pay'!AC30-'Median pay'!AC29</f>
        <v>0</v>
      </c>
      <c r="AD28" s="66">
        <f>'Median pay'!AD30-'Median pay'!AD29</f>
        <v>0</v>
      </c>
      <c r="AE28" s="66">
        <f>'Median pay'!AE30-'Median pay'!AE29</f>
        <v>1</v>
      </c>
      <c r="AF28" s="66">
        <f>'Median pay'!AF30-'Median pay'!AF29</f>
        <v>0</v>
      </c>
      <c r="AG28" s="66">
        <f>'Median pay'!AG30-'Median pay'!AG29</f>
        <v>0</v>
      </c>
      <c r="AH28" s="66">
        <f>'Median pay'!AH30-'Median pay'!AH29</f>
        <v>1</v>
      </c>
      <c r="AI28" s="66">
        <f>'Median pay'!AI30-'Median pay'!AI29</f>
        <v>0</v>
      </c>
      <c r="AJ28" s="66">
        <f>'Median pay'!AJ30-'Median pay'!AJ29</f>
        <v>0</v>
      </c>
      <c r="AK28" s="66">
        <f>'Median pay'!AK30-'Median pay'!AK29</f>
        <v>1</v>
      </c>
      <c r="AL28" s="66">
        <f>'Median pay'!AL30-'Median pay'!AL29</f>
        <v>-1</v>
      </c>
      <c r="AM28" s="66">
        <f>'Median pay'!AM30-'Median pay'!AM29</f>
        <v>-2</v>
      </c>
      <c r="AN28" s="66">
        <f>'Median pay'!AN30-'Median pay'!AN29</f>
        <v>0</v>
      </c>
      <c r="AO28" s="66">
        <f>'Median pay'!AO30-'Median pay'!AO29</f>
        <v>0</v>
      </c>
      <c r="AP28" s="66">
        <f>'Median pay'!AP30-'Median pay'!AP29</f>
        <v>0</v>
      </c>
      <c r="AQ28" s="66">
        <f>'Median pay'!AQ30-'Median pay'!AQ29</f>
        <v>0</v>
      </c>
      <c r="AR28" s="66">
        <f>'Median pay'!AR30-'Median pay'!AR29</f>
        <v>0</v>
      </c>
      <c r="AS28" s="66">
        <f>'Median pay'!AS30-'Median pay'!AS29</f>
        <v>1</v>
      </c>
      <c r="AT28" s="66">
        <f>'Median pay'!AT30-'Median pay'!AT29</f>
        <v>1</v>
      </c>
      <c r="AU28" s="66">
        <f>'Median pay'!AU30-'Median pay'!AU29</f>
        <v>0</v>
      </c>
      <c r="AV28" s="66">
        <f>'Median pay'!AV30-'Median pay'!AV29</f>
        <v>0</v>
      </c>
      <c r="AW28" s="66">
        <f>'Median pay'!AW30-'Median pay'!AW29</f>
        <v>0</v>
      </c>
      <c r="AX28" s="66">
        <f>'Median pay'!AX30-'Median pay'!AX29</f>
        <v>-1</v>
      </c>
      <c r="AY28" s="66">
        <f>'Median pay'!AY30-'Median pay'!AY29</f>
        <v>-1</v>
      </c>
      <c r="AZ28" s="66">
        <f>'Median pay'!AZ30-'Median pay'!AZ29</f>
        <v>0</v>
      </c>
      <c r="BA28" s="66">
        <f>'Median pay'!BA30-'Median pay'!BA29</f>
        <v>0</v>
      </c>
      <c r="BB28" s="66">
        <f>'Median pay'!BB30-'Median pay'!BB29</f>
        <v>0</v>
      </c>
      <c r="BC28" s="66">
        <f>'Median pay'!BC30-'Median pay'!BC29</f>
        <v>0</v>
      </c>
      <c r="BD28" s="66">
        <f>'Median pay'!BD30-'Median pay'!BD29</f>
        <v>0</v>
      </c>
      <c r="BE28" s="66">
        <f>'Median pay'!BE30-'Median pay'!BE29</f>
        <v>1</v>
      </c>
      <c r="BF28" s="66">
        <f>'Median pay'!BF30-'Median pay'!BF29</f>
        <v>1</v>
      </c>
      <c r="BG28" s="66">
        <f>'Median pay'!BG30-'Median pay'!BG29</f>
        <v>0</v>
      </c>
      <c r="BH28" s="66">
        <f>'Median pay'!BH30-'Median pay'!BH29</f>
        <v>-1</v>
      </c>
      <c r="BI28" s="66">
        <f>'Median pay'!BI30-'Median pay'!BI29</f>
        <v>1</v>
      </c>
      <c r="BJ28" s="66">
        <f>'Median pay'!BJ30-'Median pay'!BJ29</f>
        <v>-1</v>
      </c>
      <c r="BK28" s="66">
        <f>'Median pay'!BK30-'Median pay'!BK29</f>
        <v>-2</v>
      </c>
      <c r="BL28" s="66">
        <f>'Median pay'!BL30-'Median pay'!BL29</f>
        <v>0</v>
      </c>
      <c r="BM28" s="66">
        <f>'Median pay'!BM30-'Median pay'!BM29</f>
        <v>1</v>
      </c>
      <c r="BN28" s="66">
        <f>'Median pay'!BN30-'Median pay'!BN29</f>
        <v>0</v>
      </c>
      <c r="BO28" s="66">
        <f>'Median pay'!BO30-'Median pay'!BO29</f>
        <v>0</v>
      </c>
      <c r="BP28" s="66">
        <f>'Median pay'!BP30-'Median pay'!BP29</f>
        <v>0</v>
      </c>
      <c r="BQ28" s="66">
        <f>'Median pay'!BQ30-'Median pay'!BQ29</f>
        <v>0</v>
      </c>
      <c r="BR28" s="66">
        <f>'Median pay'!BR30-'Median pay'!BR29</f>
        <v>1</v>
      </c>
      <c r="BS28" s="66">
        <f>'Median pay'!BS30-'Median pay'!BS29</f>
        <v>-1</v>
      </c>
      <c r="BT28" s="66">
        <f>'Median pay'!BT30-'Median pay'!BT29</f>
        <v>-1</v>
      </c>
      <c r="BU28" s="66">
        <f>'Median pay'!BU30-'Median pay'!BU29</f>
        <v>0</v>
      </c>
      <c r="BV28" s="66">
        <f>'Median pay'!BV30-'Median pay'!BV29</f>
        <v>-1</v>
      </c>
      <c r="BW28" s="66">
        <f>'Median pay'!BW30-'Median pay'!BW29</f>
        <v>-2</v>
      </c>
      <c r="BX28" s="66">
        <f>'Median pay'!BX30-'Median pay'!BX29</f>
        <v>0</v>
      </c>
      <c r="BY28" s="66">
        <f>'Median pay'!BY30-'Median pay'!BY29</f>
        <v>0</v>
      </c>
      <c r="BZ28" s="66">
        <f>'Median pay'!BZ30-'Median pay'!BZ29</f>
        <v>0</v>
      </c>
      <c r="CA28" s="66">
        <f>'Median pay'!CA30-'Median pay'!CA29</f>
        <v>0</v>
      </c>
      <c r="CB28" s="66">
        <f>'Median pay'!CB30-'Median pay'!CB29</f>
        <v>1</v>
      </c>
      <c r="CC28" s="66">
        <f>'Median pay'!CC30-'Median pay'!CC29</f>
        <v>0</v>
      </c>
      <c r="CD28" s="66">
        <f>'Median pay'!CD30-'Median pay'!CD29</f>
        <v>1</v>
      </c>
      <c r="CE28" s="66">
        <f>'Median pay'!CE30-'Median pay'!CE29</f>
        <v>-1</v>
      </c>
      <c r="CF28" s="66">
        <f>'Median pay'!CF30-'Median pay'!CF29</f>
        <v>-1</v>
      </c>
      <c r="CG28" s="66">
        <f>'Median pay'!CG30-'Median pay'!CG29</f>
        <v>0</v>
      </c>
      <c r="CH28" s="66">
        <f>'Median pay'!CH30-'Median pay'!CH29</f>
        <v>-2</v>
      </c>
      <c r="CI28" s="66">
        <f>'Median pay'!CI30-'Median pay'!CI29</f>
        <v>-2</v>
      </c>
      <c r="CJ28" s="66">
        <f>'Median pay'!CJ30-'Median pay'!CJ29</f>
        <v>11</v>
      </c>
      <c r="CK28" s="68" t="s">
        <v>74</v>
      </c>
    </row>
    <row r="29" spans="1:91" x14ac:dyDescent="0.45">
      <c r="A29" s="54">
        <v>44531</v>
      </c>
      <c r="B29" s="66">
        <f>'Median pay'!B31-'Median pay'!B30</f>
        <v>0</v>
      </c>
      <c r="C29" s="66">
        <f>'Median pay'!C31-'Median pay'!C30</f>
        <v>0</v>
      </c>
      <c r="D29" s="66">
        <f>'Median pay'!D31-'Median pay'!D30</f>
        <v>0</v>
      </c>
      <c r="E29" s="66">
        <f>'Median pay'!E31-'Median pay'!E30</f>
        <v>0</v>
      </c>
      <c r="F29" s="66">
        <f>'Median pay'!F31-'Median pay'!F30</f>
        <v>0</v>
      </c>
      <c r="G29" s="66">
        <f>'Median pay'!G31-'Median pay'!G30</f>
        <v>0</v>
      </c>
      <c r="H29" s="66">
        <f>'Median pay'!H31-'Median pay'!H30</f>
        <v>0</v>
      </c>
      <c r="I29" s="66">
        <f>'Median pay'!I31-'Median pay'!I30</f>
        <v>0</v>
      </c>
      <c r="J29" s="66">
        <f>'Median pay'!J31-'Median pay'!J30</f>
        <v>0</v>
      </c>
      <c r="K29" s="66">
        <f>'Median pay'!K31-'Median pay'!K30</f>
        <v>1</v>
      </c>
      <c r="L29" s="66">
        <f>'Median pay'!L31-'Median pay'!L30</f>
        <v>0</v>
      </c>
      <c r="M29" s="66">
        <f>'Median pay'!M31-'Median pay'!M30</f>
        <v>0</v>
      </c>
      <c r="N29" s="66">
        <f>'Median pay'!N31-'Median pay'!N30</f>
        <v>0</v>
      </c>
      <c r="O29" s="66">
        <f>'Median pay'!O31-'Median pay'!O30</f>
        <v>0</v>
      </c>
      <c r="P29" s="66">
        <f>'Median pay'!P31-'Median pay'!P30</f>
        <v>0</v>
      </c>
      <c r="Q29" s="66">
        <f>'Median pay'!Q31-'Median pay'!Q30</f>
        <v>0</v>
      </c>
      <c r="R29" s="66">
        <f>'Median pay'!R31-'Median pay'!R30</f>
        <v>0</v>
      </c>
      <c r="S29" s="66">
        <f>'Median pay'!S31-'Median pay'!S30</f>
        <v>0</v>
      </c>
      <c r="T29" s="66">
        <f>'Median pay'!T31-'Median pay'!T30</f>
        <v>0</v>
      </c>
      <c r="U29" s="66">
        <f>'Median pay'!U31-'Median pay'!U30</f>
        <v>0</v>
      </c>
      <c r="V29" s="66">
        <f>'Median pay'!V31-'Median pay'!V30</f>
        <v>0</v>
      </c>
      <c r="W29" s="66">
        <f>'Median pay'!W31-'Median pay'!W30</f>
        <v>0</v>
      </c>
      <c r="X29" s="66">
        <f>'Median pay'!X31-'Median pay'!X30</f>
        <v>0</v>
      </c>
      <c r="Y29" s="66">
        <f>'Median pay'!Y31-'Median pay'!Y30</f>
        <v>0</v>
      </c>
      <c r="Z29" s="66">
        <f>'Median pay'!Z31-'Median pay'!Z30</f>
        <v>0</v>
      </c>
      <c r="AA29" s="66">
        <f>'Median pay'!AA31-'Median pay'!AA30</f>
        <v>0</v>
      </c>
      <c r="AB29" s="66">
        <f>'Median pay'!AB31-'Median pay'!AB30</f>
        <v>0</v>
      </c>
      <c r="AC29" s="66">
        <f>'Median pay'!AC31-'Median pay'!AC30</f>
        <v>0</v>
      </c>
      <c r="AD29" s="66">
        <f>'Median pay'!AD31-'Median pay'!AD30</f>
        <v>0</v>
      </c>
      <c r="AE29" s="66">
        <f>'Median pay'!AE31-'Median pay'!AE30</f>
        <v>0</v>
      </c>
      <c r="AF29" s="66">
        <f>'Median pay'!AF31-'Median pay'!AF30</f>
        <v>0</v>
      </c>
      <c r="AG29" s="66">
        <f>'Median pay'!AG31-'Median pay'!AG30</f>
        <v>0</v>
      </c>
      <c r="AH29" s="66">
        <f>'Median pay'!AH31-'Median pay'!AH30</f>
        <v>0</v>
      </c>
      <c r="AI29" s="66">
        <f>'Median pay'!AI31-'Median pay'!AI30</f>
        <v>0</v>
      </c>
      <c r="AJ29" s="66">
        <f>'Median pay'!AJ31-'Median pay'!AJ30</f>
        <v>0</v>
      </c>
      <c r="AK29" s="66">
        <f>'Median pay'!AK31-'Median pay'!AK30</f>
        <v>0</v>
      </c>
      <c r="AL29" s="66">
        <f>'Median pay'!AL31-'Median pay'!AL30</f>
        <v>0</v>
      </c>
      <c r="AM29" s="66">
        <f>'Median pay'!AM31-'Median pay'!AM30</f>
        <v>0</v>
      </c>
      <c r="AN29" s="66">
        <f>'Median pay'!AN31-'Median pay'!AN30</f>
        <v>0</v>
      </c>
      <c r="AO29" s="66">
        <f>'Median pay'!AO31-'Median pay'!AO30</f>
        <v>0</v>
      </c>
      <c r="AP29" s="66">
        <f>'Median pay'!AP31-'Median pay'!AP30</f>
        <v>0</v>
      </c>
      <c r="AQ29" s="66">
        <f>'Median pay'!AQ31-'Median pay'!AQ30</f>
        <v>0</v>
      </c>
      <c r="AR29" s="66">
        <f>'Median pay'!AR31-'Median pay'!AR30</f>
        <v>0</v>
      </c>
      <c r="AS29" s="66">
        <f>'Median pay'!AS31-'Median pay'!AS30</f>
        <v>0</v>
      </c>
      <c r="AT29" s="66">
        <f>'Median pay'!AT31-'Median pay'!AT30</f>
        <v>0</v>
      </c>
      <c r="AU29" s="66">
        <f>'Median pay'!AU31-'Median pay'!AU30</f>
        <v>0</v>
      </c>
      <c r="AV29" s="66">
        <f>'Median pay'!AV31-'Median pay'!AV30</f>
        <v>0</v>
      </c>
      <c r="AW29" s="66">
        <f>'Median pay'!AW31-'Median pay'!AW30</f>
        <v>0</v>
      </c>
      <c r="AX29" s="66">
        <f>'Median pay'!AX31-'Median pay'!AX30</f>
        <v>0</v>
      </c>
      <c r="AY29" s="66">
        <f>'Median pay'!AY31-'Median pay'!AY30</f>
        <v>0</v>
      </c>
      <c r="AZ29" s="66">
        <f>'Median pay'!AZ31-'Median pay'!AZ30</f>
        <v>0</v>
      </c>
      <c r="BA29" s="66">
        <f>'Median pay'!BA31-'Median pay'!BA30</f>
        <v>0</v>
      </c>
      <c r="BB29" s="66">
        <f>'Median pay'!BB31-'Median pay'!BB30</f>
        <v>0</v>
      </c>
      <c r="BC29" s="66">
        <f>'Median pay'!BC31-'Median pay'!BC30</f>
        <v>0</v>
      </c>
      <c r="BD29" s="66">
        <f>'Median pay'!BD31-'Median pay'!BD30</f>
        <v>0</v>
      </c>
      <c r="BE29" s="66">
        <f>'Median pay'!BE31-'Median pay'!BE30</f>
        <v>-1</v>
      </c>
      <c r="BF29" s="66">
        <f>'Median pay'!BF31-'Median pay'!BF30</f>
        <v>0</v>
      </c>
      <c r="BG29" s="66">
        <f>'Median pay'!BG31-'Median pay'!BG30</f>
        <v>0</v>
      </c>
      <c r="BH29" s="66">
        <f>'Median pay'!BH31-'Median pay'!BH30</f>
        <v>1</v>
      </c>
      <c r="BI29" s="66">
        <f>'Median pay'!BI31-'Median pay'!BI30</f>
        <v>0</v>
      </c>
      <c r="BJ29" s="66">
        <f>'Median pay'!BJ31-'Median pay'!BJ30</f>
        <v>0</v>
      </c>
      <c r="BK29" s="66">
        <f>'Median pay'!BK31-'Median pay'!BK30</f>
        <v>0</v>
      </c>
      <c r="BL29" s="66">
        <f>'Median pay'!BL31-'Median pay'!BL30</f>
        <v>0</v>
      </c>
      <c r="BM29" s="66">
        <f>'Median pay'!BM31-'Median pay'!BM30</f>
        <v>-1</v>
      </c>
      <c r="BN29" s="66">
        <f>'Median pay'!BN31-'Median pay'!BN30</f>
        <v>1</v>
      </c>
      <c r="BO29" s="66">
        <f>'Median pay'!BO31-'Median pay'!BO30</f>
        <v>1</v>
      </c>
      <c r="BP29" s="66">
        <f>'Median pay'!BP31-'Median pay'!BP30</f>
        <v>0</v>
      </c>
      <c r="BQ29" s="66">
        <f>'Median pay'!BQ31-'Median pay'!BQ30</f>
        <v>0</v>
      </c>
      <c r="BR29" s="66">
        <f>'Median pay'!BR31-'Median pay'!BR30</f>
        <v>1</v>
      </c>
      <c r="BS29" s="66">
        <f>'Median pay'!BS31-'Median pay'!BS30</f>
        <v>1</v>
      </c>
      <c r="BT29" s="66">
        <f>'Median pay'!BT31-'Median pay'!BT30</f>
        <v>0</v>
      </c>
      <c r="BU29" s="66">
        <f>'Median pay'!BU31-'Median pay'!BU30</f>
        <v>0</v>
      </c>
      <c r="BV29" s="66">
        <f>'Median pay'!BV31-'Median pay'!BV30</f>
        <v>-1</v>
      </c>
      <c r="BW29" s="66">
        <f>'Median pay'!BW31-'Median pay'!BW30</f>
        <v>0</v>
      </c>
      <c r="BX29" s="66">
        <f>'Median pay'!BX31-'Median pay'!BX30</f>
        <v>0</v>
      </c>
      <c r="BY29" s="66">
        <f>'Median pay'!BY31-'Median pay'!BY30</f>
        <v>-1</v>
      </c>
      <c r="BZ29" s="66">
        <f>'Median pay'!BZ31-'Median pay'!BZ30</f>
        <v>1</v>
      </c>
      <c r="CA29" s="66">
        <f>'Median pay'!CA31-'Median pay'!CA30</f>
        <v>0</v>
      </c>
      <c r="CB29" s="66">
        <f>'Median pay'!CB31-'Median pay'!CB30</f>
        <v>0</v>
      </c>
      <c r="CC29" s="66">
        <f>'Median pay'!CC31-'Median pay'!CC30</f>
        <v>0</v>
      </c>
      <c r="CD29" s="66">
        <f>'Median pay'!CD31-'Median pay'!CD30</f>
        <v>1</v>
      </c>
      <c r="CE29" s="66">
        <f>'Median pay'!CE31-'Median pay'!CE30</f>
        <v>0</v>
      </c>
      <c r="CF29" s="66">
        <f>'Median pay'!CF31-'Median pay'!CF30</f>
        <v>-1</v>
      </c>
      <c r="CG29" s="66">
        <f>'Median pay'!CG31-'Median pay'!CG30</f>
        <v>0</v>
      </c>
      <c r="CH29" s="66">
        <f>'Median pay'!CH31-'Median pay'!CH30</f>
        <v>-1</v>
      </c>
      <c r="CI29" s="66">
        <f>'Median pay'!CI31-'Median pay'!CI30</f>
        <v>-1</v>
      </c>
      <c r="CJ29" s="66">
        <f>'Median pay'!CJ31-'Median pay'!CJ30</f>
        <v>-1</v>
      </c>
      <c r="CK29" s="66">
        <f>'Median pay'!CK31-'Median pay'!CK30</f>
        <v>3</v>
      </c>
      <c r="CL29" s="68" t="s">
        <v>74</v>
      </c>
    </row>
    <row r="30" spans="1:91" x14ac:dyDescent="0.45">
      <c r="A30" s="54">
        <v>44562</v>
      </c>
      <c r="B30" s="66">
        <f>'Median pay'!B32-'Median pay'!B31</f>
        <v>0</v>
      </c>
      <c r="C30" s="66">
        <f>'Median pay'!C32-'Median pay'!C31</f>
        <v>0</v>
      </c>
      <c r="D30" s="66">
        <f>'Median pay'!D32-'Median pay'!D31</f>
        <v>0</v>
      </c>
      <c r="E30" s="66">
        <f>'Median pay'!E32-'Median pay'!E31</f>
        <v>0</v>
      </c>
      <c r="F30" s="66">
        <f>'Median pay'!F32-'Median pay'!F31</f>
        <v>0</v>
      </c>
      <c r="G30" s="66">
        <f>'Median pay'!G32-'Median pay'!G31</f>
        <v>0</v>
      </c>
      <c r="H30" s="66">
        <f>'Median pay'!H32-'Median pay'!H31</f>
        <v>0</v>
      </c>
      <c r="I30" s="66">
        <f>'Median pay'!I32-'Median pay'!I31</f>
        <v>0</v>
      </c>
      <c r="J30" s="66">
        <f>'Median pay'!J32-'Median pay'!J31</f>
        <v>0</v>
      </c>
      <c r="K30" s="66">
        <f>'Median pay'!K32-'Median pay'!K31</f>
        <v>-1</v>
      </c>
      <c r="L30" s="66">
        <f>'Median pay'!L32-'Median pay'!L31</f>
        <v>0</v>
      </c>
      <c r="M30" s="66">
        <f>'Median pay'!M32-'Median pay'!M31</f>
        <v>0</v>
      </c>
      <c r="N30" s="66">
        <f>'Median pay'!N32-'Median pay'!N31</f>
        <v>1</v>
      </c>
      <c r="O30" s="66">
        <f>'Median pay'!O32-'Median pay'!O31</f>
        <v>0</v>
      </c>
      <c r="P30" s="66">
        <f>'Median pay'!P32-'Median pay'!P31</f>
        <v>0</v>
      </c>
      <c r="Q30" s="66">
        <f>'Median pay'!Q32-'Median pay'!Q31</f>
        <v>0</v>
      </c>
      <c r="R30" s="66">
        <f>'Median pay'!R32-'Median pay'!R31</f>
        <v>0</v>
      </c>
      <c r="S30" s="66">
        <f>'Median pay'!S32-'Median pay'!S31</f>
        <v>0</v>
      </c>
      <c r="T30" s="66">
        <f>'Median pay'!T32-'Median pay'!T31</f>
        <v>0</v>
      </c>
      <c r="U30" s="66">
        <f>'Median pay'!U32-'Median pay'!U31</f>
        <v>0</v>
      </c>
      <c r="V30" s="66">
        <f>'Median pay'!V32-'Median pay'!V31</f>
        <v>-1</v>
      </c>
      <c r="W30" s="66">
        <f>'Median pay'!W32-'Median pay'!W31</f>
        <v>-1</v>
      </c>
      <c r="X30" s="66">
        <f>'Median pay'!X32-'Median pay'!X31</f>
        <v>0</v>
      </c>
      <c r="Y30" s="66">
        <f>'Median pay'!Y32-'Median pay'!Y31</f>
        <v>0</v>
      </c>
      <c r="Z30" s="66">
        <f>'Median pay'!Z32-'Median pay'!Z31</f>
        <v>1</v>
      </c>
      <c r="AA30" s="66">
        <f>'Median pay'!AA32-'Median pay'!AA31</f>
        <v>1</v>
      </c>
      <c r="AB30" s="66">
        <f>'Median pay'!AB32-'Median pay'!AB31</f>
        <v>0</v>
      </c>
      <c r="AC30" s="66">
        <f>'Median pay'!AC32-'Median pay'!AC31</f>
        <v>0</v>
      </c>
      <c r="AD30" s="66">
        <f>'Median pay'!AD32-'Median pay'!AD31</f>
        <v>0</v>
      </c>
      <c r="AE30" s="66">
        <f>'Median pay'!AE32-'Median pay'!AE31</f>
        <v>-1</v>
      </c>
      <c r="AF30" s="66">
        <f>'Median pay'!AF32-'Median pay'!AF31</f>
        <v>0</v>
      </c>
      <c r="AG30" s="66">
        <f>'Median pay'!AG32-'Median pay'!AG31</f>
        <v>0</v>
      </c>
      <c r="AH30" s="66">
        <f>'Median pay'!AH32-'Median pay'!AH31</f>
        <v>-1</v>
      </c>
      <c r="AI30" s="66">
        <f>'Median pay'!AI32-'Median pay'!AI31</f>
        <v>0</v>
      </c>
      <c r="AJ30" s="66">
        <f>'Median pay'!AJ32-'Median pay'!AJ31</f>
        <v>0</v>
      </c>
      <c r="AK30" s="66">
        <f>'Median pay'!AK32-'Median pay'!AK31</f>
        <v>0</v>
      </c>
      <c r="AL30" s="66">
        <f>'Median pay'!AL32-'Median pay'!AL31</f>
        <v>1</v>
      </c>
      <c r="AM30" s="66">
        <f>'Median pay'!AM32-'Median pay'!AM31</f>
        <v>2</v>
      </c>
      <c r="AN30" s="66">
        <f>'Median pay'!AN32-'Median pay'!AN31</f>
        <v>0</v>
      </c>
      <c r="AO30" s="66">
        <f>'Median pay'!AO32-'Median pay'!AO31</f>
        <v>0</v>
      </c>
      <c r="AP30" s="66">
        <f>'Median pay'!AP32-'Median pay'!AP31</f>
        <v>-1</v>
      </c>
      <c r="AQ30" s="66">
        <f>'Median pay'!AQ32-'Median pay'!AQ31</f>
        <v>0</v>
      </c>
      <c r="AR30" s="66">
        <f>'Median pay'!AR32-'Median pay'!AR31</f>
        <v>0</v>
      </c>
      <c r="AS30" s="66">
        <f>'Median pay'!AS32-'Median pay'!AS31</f>
        <v>-1</v>
      </c>
      <c r="AT30" s="66">
        <f>'Median pay'!AT32-'Median pay'!AT31</f>
        <v>-1</v>
      </c>
      <c r="AU30" s="66">
        <f>'Median pay'!AU32-'Median pay'!AU31</f>
        <v>0</v>
      </c>
      <c r="AV30" s="66">
        <f>'Median pay'!AV32-'Median pay'!AV31</f>
        <v>0</v>
      </c>
      <c r="AW30" s="66">
        <f>'Median pay'!AW32-'Median pay'!AW31</f>
        <v>0</v>
      </c>
      <c r="AX30" s="66">
        <f>'Median pay'!AX32-'Median pay'!AX31</f>
        <v>2</v>
      </c>
      <c r="AY30" s="66">
        <f>'Median pay'!AY32-'Median pay'!AY31</f>
        <v>2</v>
      </c>
      <c r="AZ30" s="66">
        <f>'Median pay'!AZ32-'Median pay'!AZ31</f>
        <v>0</v>
      </c>
      <c r="BA30" s="66">
        <f>'Median pay'!BA32-'Median pay'!BA31</f>
        <v>0</v>
      </c>
      <c r="BB30" s="66">
        <f>'Median pay'!BB32-'Median pay'!BB31</f>
        <v>-1</v>
      </c>
      <c r="BC30" s="66">
        <f>'Median pay'!BC32-'Median pay'!BC31</f>
        <v>-1</v>
      </c>
      <c r="BD30" s="66">
        <f>'Median pay'!BD32-'Median pay'!BD31</f>
        <v>0</v>
      </c>
      <c r="BE30" s="66">
        <f>'Median pay'!BE32-'Median pay'!BE31</f>
        <v>0</v>
      </c>
      <c r="BF30" s="66">
        <f>'Median pay'!BF32-'Median pay'!BF31</f>
        <v>-1</v>
      </c>
      <c r="BG30" s="66">
        <f>'Median pay'!BG32-'Median pay'!BG31</f>
        <v>0</v>
      </c>
      <c r="BH30" s="66">
        <f>'Median pay'!BH32-'Median pay'!BH31</f>
        <v>0</v>
      </c>
      <c r="BI30" s="66">
        <f>'Median pay'!BI32-'Median pay'!BI31</f>
        <v>0</v>
      </c>
      <c r="BJ30" s="66">
        <f>'Median pay'!BJ32-'Median pay'!BJ31</f>
        <v>1</v>
      </c>
      <c r="BK30" s="66">
        <f>'Median pay'!BK32-'Median pay'!BK31</f>
        <v>3</v>
      </c>
      <c r="BL30" s="66">
        <f>'Median pay'!BL32-'Median pay'!BL31</f>
        <v>0</v>
      </c>
      <c r="BM30" s="66">
        <f>'Median pay'!BM32-'Median pay'!BM31</f>
        <v>0</v>
      </c>
      <c r="BN30" s="66">
        <f>'Median pay'!BN32-'Median pay'!BN31</f>
        <v>-2</v>
      </c>
      <c r="BO30" s="66">
        <f>'Median pay'!BO32-'Median pay'!BO31</f>
        <v>-1</v>
      </c>
      <c r="BP30" s="66">
        <f>'Median pay'!BP32-'Median pay'!BP31</f>
        <v>0</v>
      </c>
      <c r="BQ30" s="66">
        <f>'Median pay'!BQ32-'Median pay'!BQ31</f>
        <v>0</v>
      </c>
      <c r="BR30" s="66">
        <f>'Median pay'!BR32-'Median pay'!BR31</f>
        <v>-2</v>
      </c>
      <c r="BS30" s="66">
        <f>'Median pay'!BS32-'Median pay'!BS31</f>
        <v>0</v>
      </c>
      <c r="BT30" s="66">
        <f>'Median pay'!BT32-'Median pay'!BT31</f>
        <v>1</v>
      </c>
      <c r="BU30" s="66">
        <f>'Median pay'!BU32-'Median pay'!BU31</f>
        <v>1</v>
      </c>
      <c r="BV30" s="66">
        <f>'Median pay'!BV32-'Median pay'!BV31</f>
        <v>2</v>
      </c>
      <c r="BW30" s="66">
        <f>'Median pay'!BW32-'Median pay'!BW31</f>
        <v>3</v>
      </c>
      <c r="BX30" s="66">
        <f>'Median pay'!BX32-'Median pay'!BX31</f>
        <v>0</v>
      </c>
      <c r="BY30" s="66">
        <f>'Median pay'!BY32-'Median pay'!BY31</f>
        <v>0</v>
      </c>
      <c r="BZ30" s="66">
        <f>'Median pay'!BZ32-'Median pay'!BZ31</f>
        <v>-2</v>
      </c>
      <c r="CA30" s="66">
        <f>'Median pay'!CA32-'Median pay'!CA31</f>
        <v>-1</v>
      </c>
      <c r="CB30" s="66">
        <f>'Median pay'!CB32-'Median pay'!CB31</f>
        <v>-1</v>
      </c>
      <c r="CC30" s="66">
        <f>'Median pay'!CC32-'Median pay'!CC31</f>
        <v>-1</v>
      </c>
      <c r="CD30" s="66">
        <f>'Median pay'!CD32-'Median pay'!CD31</f>
        <v>-1</v>
      </c>
      <c r="CE30" s="66">
        <f>'Median pay'!CE32-'Median pay'!CE31</f>
        <v>0</v>
      </c>
      <c r="CF30" s="66">
        <f>'Median pay'!CF32-'Median pay'!CF31</f>
        <v>1</v>
      </c>
      <c r="CG30" s="66">
        <f>'Median pay'!CG32-'Median pay'!CG31</f>
        <v>-1</v>
      </c>
      <c r="CH30" s="66">
        <f>'Median pay'!CH32-'Median pay'!CH31</f>
        <v>1</v>
      </c>
      <c r="CI30" s="66">
        <f>'Median pay'!CI32-'Median pay'!CI31</f>
        <v>2</v>
      </c>
      <c r="CJ30" s="66">
        <f>'Median pay'!CJ32-'Median pay'!CJ31</f>
        <v>0</v>
      </c>
      <c r="CK30" s="66">
        <f>'Median pay'!CK32-'Median pay'!CK31</f>
        <v>2</v>
      </c>
      <c r="CL30" s="66">
        <f>'Median pay'!CL32-'Median pay'!CL31</f>
        <v>16</v>
      </c>
      <c r="CM30" s="68" t="s">
        <v>74</v>
      </c>
    </row>
    <row r="31" spans="1:91" s="22" customFormat="1" x14ac:dyDescent="0.45">
      <c r="A31" s="65" t="s">
        <v>75</v>
      </c>
      <c r="B31" s="69">
        <f>'Median pay'!B33-'Median pay'!B6</f>
        <v>1</v>
      </c>
      <c r="C31" s="69">
        <f>'Median pay'!C33-'Median pay'!C6</f>
        <v>1</v>
      </c>
      <c r="D31" s="69">
        <f>'Median pay'!D33-'Median pay'!D6</f>
        <v>1</v>
      </c>
      <c r="E31" s="69">
        <f>'Median pay'!E33-'Median pay'!E6</f>
        <v>-1</v>
      </c>
      <c r="F31" s="69">
        <f>'Median pay'!F33-'Median pay'!F6</f>
        <v>1</v>
      </c>
      <c r="G31" s="69">
        <f>'Median pay'!G33-'Median pay'!G6</f>
        <v>0</v>
      </c>
      <c r="H31" s="69">
        <f>'Median pay'!H33-'Median pay'!H6</f>
        <v>1</v>
      </c>
      <c r="I31" s="69">
        <f>'Median pay'!I33-'Median pay'!I6</f>
        <v>2</v>
      </c>
      <c r="J31" s="69">
        <f>'Median pay'!J33-'Median pay'!J6</f>
        <v>2</v>
      </c>
      <c r="K31" s="69">
        <f>'Median pay'!K33-'Median pay'!K6</f>
        <v>1</v>
      </c>
      <c r="L31" s="69">
        <f>'Median pay'!L33-'Median pay'!L6</f>
        <v>0</v>
      </c>
      <c r="M31" s="69">
        <f>'Median pay'!M33-'Median pay'!M6</f>
        <v>1</v>
      </c>
      <c r="N31" s="69">
        <f>'Median pay'!N33-'Median pay'!N6</f>
        <v>1</v>
      </c>
      <c r="O31" s="69">
        <f>'Median pay'!O33-'Median pay'!O6</f>
        <v>1</v>
      </c>
      <c r="P31" s="69">
        <f>'Median pay'!P33-'Median pay'!P6</f>
        <v>-1</v>
      </c>
      <c r="Q31" s="69">
        <f>'Median pay'!Q33-'Median pay'!Q6</f>
        <v>-1</v>
      </c>
      <c r="R31" s="69">
        <f>'Median pay'!R33-'Median pay'!R6</f>
        <v>0</v>
      </c>
      <c r="S31" s="69">
        <f>'Median pay'!S33-'Median pay'!S6</f>
        <v>-1</v>
      </c>
      <c r="T31" s="69">
        <f>'Median pay'!T33-'Median pay'!T6</f>
        <v>0</v>
      </c>
      <c r="U31" s="69">
        <f>'Median pay'!U33-'Median pay'!U6</f>
        <v>0</v>
      </c>
      <c r="V31" s="69">
        <f>'Median pay'!V33-'Median pay'!V6</f>
        <v>0</v>
      </c>
      <c r="W31" s="69">
        <f>'Median pay'!W33-'Median pay'!W6</f>
        <v>1</v>
      </c>
      <c r="X31" s="69">
        <f>'Median pay'!X33-'Median pay'!X6</f>
        <v>2</v>
      </c>
      <c r="Y31" s="69">
        <f>'Median pay'!Y33-'Median pay'!Y6</f>
        <v>1</v>
      </c>
      <c r="Z31" s="69">
        <f>'Median pay'!Z33-'Median pay'!Z6</f>
        <v>1</v>
      </c>
      <c r="AA31" s="69">
        <f>'Median pay'!AA33-'Median pay'!AA6</f>
        <v>1</v>
      </c>
      <c r="AB31" s="69">
        <f>'Median pay'!AB33-'Median pay'!AB6</f>
        <v>-1</v>
      </c>
      <c r="AC31" s="69">
        <f>'Median pay'!AC33-'Median pay'!AC6</f>
        <v>0</v>
      </c>
      <c r="AD31" s="69">
        <f>'Median pay'!AD33-'Median pay'!AD6</f>
        <v>0</v>
      </c>
      <c r="AE31" s="69">
        <f>'Median pay'!AE33-'Median pay'!AE6</f>
        <v>-1</v>
      </c>
      <c r="AF31" s="69">
        <f>'Median pay'!AF33-'Median pay'!AF6</f>
        <v>0</v>
      </c>
      <c r="AG31" s="69">
        <f>'Median pay'!AG33-'Median pay'!AG6</f>
        <v>0</v>
      </c>
      <c r="AH31" s="69">
        <f>'Median pay'!AH33-'Median pay'!AH6</f>
        <v>1</v>
      </c>
      <c r="AI31" s="69">
        <f>'Median pay'!AI33-'Median pay'!AI6</f>
        <v>2</v>
      </c>
      <c r="AJ31" s="69">
        <f>'Median pay'!AJ33-'Median pay'!AJ6</f>
        <v>1</v>
      </c>
      <c r="AK31" s="69">
        <f>'Median pay'!AK33-'Median pay'!AK6</f>
        <v>1</v>
      </c>
      <c r="AL31" s="69">
        <f>'Median pay'!AL33-'Median pay'!AL6</f>
        <v>1</v>
      </c>
      <c r="AM31" s="69">
        <f>'Median pay'!AM33-'Median pay'!AM6</f>
        <v>1</v>
      </c>
      <c r="AN31" s="69">
        <f>'Median pay'!AN33-'Median pay'!AN6</f>
        <v>-2</v>
      </c>
      <c r="AO31" s="69">
        <f>'Median pay'!AO33-'Median pay'!AO6</f>
        <v>-2</v>
      </c>
      <c r="AP31" s="69">
        <f>'Median pay'!AP33-'Median pay'!AP6</f>
        <v>-1</v>
      </c>
      <c r="AQ31" s="69">
        <f>'Median pay'!AQ33-'Median pay'!AQ6</f>
        <v>-2</v>
      </c>
      <c r="AR31" s="69">
        <f>'Median pay'!AR33-'Median pay'!AR6</f>
        <v>-1</v>
      </c>
      <c r="AS31" s="69">
        <f>'Median pay'!AS33-'Median pay'!AS6</f>
        <v>-1</v>
      </c>
      <c r="AT31" s="69">
        <f>'Median pay'!AT33-'Median pay'!AT6</f>
        <v>4</v>
      </c>
      <c r="AU31" s="69">
        <f>'Median pay'!AU33-'Median pay'!AU6</f>
        <v>3</v>
      </c>
      <c r="AV31" s="69">
        <f>'Median pay'!AV33-'Median pay'!AV6</f>
        <v>3</v>
      </c>
      <c r="AW31" s="69">
        <f>'Median pay'!AW33-'Median pay'!AW6</f>
        <v>1</v>
      </c>
      <c r="AX31" s="69">
        <f>'Median pay'!AX33-'Median pay'!AX6</f>
        <v>1</v>
      </c>
      <c r="AY31" s="69">
        <f>'Median pay'!AY33-'Median pay'!AY6</f>
        <v>0</v>
      </c>
      <c r="AZ31" s="69">
        <f>'Median pay'!AZ33-'Median pay'!AZ6</f>
        <v>-4</v>
      </c>
      <c r="BA31" s="69">
        <f>'Median pay'!BA33-'Median pay'!BA6</f>
        <v>-5</v>
      </c>
      <c r="BB31" s="69">
        <f>'Median pay'!BB33-'Median pay'!BB6</f>
        <v>-2</v>
      </c>
      <c r="BC31" s="69">
        <f>'Median pay'!BC33-'Median pay'!BC6</f>
        <v>-3</v>
      </c>
      <c r="BD31" s="69">
        <f>'Median pay'!BD33-'Median pay'!BD6</f>
        <v>-2</v>
      </c>
      <c r="BE31" s="69">
        <f>'Median pay'!BE33-'Median pay'!BE6</f>
        <v>1</v>
      </c>
      <c r="BF31" s="69">
        <f>'Median pay'!BF33-'Median pay'!BF6</f>
        <v>4</v>
      </c>
      <c r="BG31" s="69">
        <f>'Median pay'!BG33-'Median pay'!BG6</f>
        <v>4</v>
      </c>
      <c r="BH31" s="69">
        <f>'Median pay'!BH33-'Median pay'!BH6</f>
        <v>5</v>
      </c>
      <c r="BI31" s="69">
        <f>'Median pay'!BI33-'Median pay'!BI6</f>
        <v>1</v>
      </c>
      <c r="BJ31" s="69">
        <f>'Median pay'!BJ33-'Median pay'!BJ6</f>
        <v>-1</v>
      </c>
      <c r="BK31" s="69">
        <f>'Median pay'!BK33-'Median pay'!BK6</f>
        <v>0</v>
      </c>
      <c r="BL31" s="69">
        <f>'Median pay'!BL33-'Median pay'!BL6</f>
        <v>-8</v>
      </c>
      <c r="BM31" s="69">
        <f>'Median pay'!BM33-'Median pay'!BM6</f>
        <v>-9</v>
      </c>
      <c r="BN31" s="69">
        <f ca="1">'Median pay'!BN33-'Median pay'!BN6</f>
        <v>-4</v>
      </c>
      <c r="BO31" s="69">
        <f ca="1">'Median pay'!BO33-'Median pay'!BO6</f>
        <v>-5</v>
      </c>
      <c r="BP31" s="69">
        <f ca="1">'Median pay'!BP33-'Median pay'!BP6</f>
        <v>0</v>
      </c>
      <c r="BQ31" s="69">
        <f ca="1">'Median pay'!BQ33-'Median pay'!BQ6</f>
        <v>4</v>
      </c>
      <c r="BR31" s="69">
        <f ca="1">'Median pay'!BR33-'Median pay'!BR6</f>
        <v>3</v>
      </c>
      <c r="BS31" s="69">
        <f ca="1">'Median pay'!BS33-'Median pay'!BS6</f>
        <v>4</v>
      </c>
      <c r="BT31" s="69">
        <f ca="1">'Median pay'!BT33-'Median pay'!BT6</f>
        <v>21</v>
      </c>
      <c r="BU31" s="69">
        <f ca="1">'Median pay'!BU33-'Median pay'!BU6</f>
        <v>3</v>
      </c>
      <c r="BV31" s="69">
        <f ca="1">'Median pay'!BV33-'Median pay'!BV6</f>
        <v>-5</v>
      </c>
      <c r="BW31" s="69">
        <f ca="1">'Median pay'!BW33-'Median pay'!BW6</f>
        <v>8</v>
      </c>
      <c r="BX31" s="69">
        <f ca="1">'Median pay'!BX33-'Median pay'!BX6</f>
        <v>-5</v>
      </c>
      <c r="BY31" s="69">
        <f ca="1">'Median pay'!BY33-'Median pay'!BY6</f>
        <v>-6</v>
      </c>
      <c r="BZ31" s="69">
        <f ca="1">'Median pay'!BZ33-'Median pay'!BZ6</f>
        <v>-6</v>
      </c>
      <c r="CA31" s="69">
        <f ca="1">'Median pay'!CA33-'Median pay'!CA6</f>
        <v>-2</v>
      </c>
      <c r="CB31" s="69">
        <f ca="1">'Median pay'!CB33-'Median pay'!CB6</f>
        <v>5</v>
      </c>
      <c r="CC31" s="69">
        <f ca="1">'Median pay'!CC33-'Median pay'!CC6</f>
        <v>9</v>
      </c>
      <c r="CD31" s="69">
        <f ca="1">'Median pay'!CD33-'Median pay'!CD6</f>
        <v>6</v>
      </c>
      <c r="CE31" s="69">
        <f ca="1">'Median pay'!CE33-'Median pay'!CE6</f>
        <v>-1</v>
      </c>
      <c r="CF31" s="69">
        <f ca="1">'Median pay'!CF33-'Median pay'!CF6</f>
        <v>4</v>
      </c>
      <c r="CG31" s="69">
        <f ca="1">'Median pay'!CG33-'Median pay'!CG6</f>
        <v>7</v>
      </c>
      <c r="CH31" s="69">
        <f ca="1">'Median pay'!CH33-'Median pay'!CH6</f>
        <v>1</v>
      </c>
      <c r="CI31" s="69">
        <f ca="1">'Median pay'!CI33-'Median pay'!CI6</f>
        <v>6</v>
      </c>
      <c r="CJ31" s="69">
        <f ca="1">'Median pay'!CJ33-'Median pay'!CJ6</f>
        <v>10</v>
      </c>
      <c r="CK31" s="69">
        <f ca="1">'Median pay'!CK33-'Median pay'!CK6</f>
        <v>5</v>
      </c>
      <c r="CL31" s="69">
        <f ca="1">'Median pay'!CL33-'Median pay'!CL6</f>
        <v>16</v>
      </c>
      <c r="CM31" s="69">
        <f ca="1">'Median pay'!CM33-'Median pay'!CM6</f>
        <v>0</v>
      </c>
    </row>
  </sheetData>
  <phoneticPr fontId="10"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2:D9"/>
  <sheetViews>
    <sheetView workbookViewId="0"/>
  </sheetViews>
  <sheetFormatPr defaultRowHeight="14.25" x14ac:dyDescent="0.45"/>
  <cols>
    <col min="1" max="1" width="5.59765625" style="21" bestFit="1" customWidth="1"/>
    <col min="2" max="2" width="13.59765625" style="21" customWidth="1"/>
    <col min="3" max="3" width="19.1328125" style="21" customWidth="1"/>
    <col min="4" max="4" width="43" style="21" customWidth="1"/>
    <col min="5" max="16384" width="9.06640625" style="21"/>
  </cols>
  <sheetData>
    <row r="2" spans="1:4" ht="18" x14ac:dyDescent="0.55000000000000004">
      <c r="B2" s="52" t="s">
        <v>86</v>
      </c>
      <c r="C2" s="53"/>
      <c r="D2" s="53"/>
    </row>
    <row r="3" spans="1:4" x14ac:dyDescent="0.45">
      <c r="A3" s="54"/>
    </row>
    <row r="4" spans="1:4" ht="15.75" x14ac:dyDescent="0.5">
      <c r="B4" s="55" t="s">
        <v>80</v>
      </c>
      <c r="C4" s="53"/>
      <c r="D4" s="53"/>
    </row>
    <row r="6" spans="1:4" x14ac:dyDescent="0.45">
      <c r="B6" s="56" t="s">
        <v>81</v>
      </c>
      <c r="C6" s="57" t="s">
        <v>82</v>
      </c>
      <c r="D6" s="58" t="s">
        <v>83</v>
      </c>
    </row>
    <row r="7" spans="1:4" ht="66" x14ac:dyDescent="0.45">
      <c r="B7" s="59" t="s">
        <v>110</v>
      </c>
      <c r="C7" s="70" t="s">
        <v>111</v>
      </c>
      <c r="D7" s="61" t="s">
        <v>104</v>
      </c>
    </row>
    <row r="8" spans="1:4" ht="39.4" x14ac:dyDescent="0.45">
      <c r="B8" s="71">
        <v>43952</v>
      </c>
      <c r="C8" s="72">
        <v>44028</v>
      </c>
      <c r="D8" s="73" t="s">
        <v>105</v>
      </c>
    </row>
    <row r="9" spans="1:4" ht="66" x14ac:dyDescent="0.45">
      <c r="B9" s="59" t="s">
        <v>114</v>
      </c>
      <c r="C9" s="60" t="s">
        <v>113</v>
      </c>
      <c r="D9" s="61" t="s">
        <v>115</v>
      </c>
    </row>
  </sheetData>
  <pageMargins left="0.7" right="0.7" top="0.75" bottom="0.75" header="0.3" footer="0.3"/>
  <pageSetup paperSize="9" orientation="portrait" horizontalDpi="90" verticalDpi="90"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3501</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E3CA75-BA2D-4573-AA29-C887EAFB5A4D}"/>
</file>

<file path=customXml/itemProps2.xml><?xml version="1.0" encoding="utf-8"?>
<ds:datastoreItem xmlns:ds="http://schemas.openxmlformats.org/officeDocument/2006/customXml" ds:itemID="{4F404CAD-DB18-4DD7-A811-3E9C68852E13}">
  <ds:schemaRefs>
    <ds:schemaRef ds:uri="http://schemas.microsoft.com/office/2006/metadata/properties"/>
    <ds:schemaRef ds:uri="67a9ae96-5985-4619-9d37-2f926a0dc8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7B04924-7075-4AFD-92ED-A762CB5EF024}">
  <ds:schemaRefs>
    <ds:schemaRef ds:uri="http://schemas.microsoft.com/sharepoint/v3/contenttype/forms"/>
  </ds:schemaRefs>
</ds:datastoreItem>
</file>

<file path=customXml/itemProps4.xml><?xml version="1.0" encoding="utf-8"?>
<ds:datastoreItem xmlns:ds="http://schemas.openxmlformats.org/officeDocument/2006/customXml" ds:itemID="{32EBB708-15BB-457A-BA9F-7DC05B149EB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and employment from Pay As You Earn Real Time Information, revision triangle</dc:title>
  <dc:creator>Owen, Llio</dc:creator>
  <cp:lastModifiedBy>Heaton, Alice (CS&amp;TD KAI)</cp:lastModifiedBy>
  <dcterms:created xsi:type="dcterms:W3CDTF">2020-09-16T12:29:18Z</dcterms:created>
  <dcterms:modified xsi:type="dcterms:W3CDTF">2022-01-12T14:57:00Z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DocIdItemGuid">
    <vt:lpwstr>7885bf04-a05a-41e8-aea8-f86a9fae475d</vt:lpwstr>
  </property>
  <property fmtid="{D5CDD505-2E9C-101B-9397-08002B2CF9AE}" pid="4" name="TaxKeyword">
    <vt:lpwstr/>
  </property>
  <property fmtid="{D5CDD505-2E9C-101B-9397-08002B2CF9AE}" pid="5" name="MSIP_Label_f9af038e-07b4-4369-a678-c835687cb272_Enabled">
    <vt:lpwstr>true</vt:lpwstr>
  </property>
  <property fmtid="{D5CDD505-2E9C-101B-9397-08002B2CF9AE}" pid="6" name="MSIP_Label_f9af038e-07b4-4369-a678-c835687cb272_SetDate">
    <vt:lpwstr>2020-12-01T12:55:07Z</vt:lpwstr>
  </property>
  <property fmtid="{D5CDD505-2E9C-101B-9397-08002B2CF9AE}" pid="7" name="MSIP_Label_f9af038e-07b4-4369-a678-c835687cb272_Method">
    <vt:lpwstr>Standard</vt:lpwstr>
  </property>
  <property fmtid="{D5CDD505-2E9C-101B-9397-08002B2CF9AE}" pid="8" name="MSIP_Label_f9af038e-07b4-4369-a678-c835687cb272_Name">
    <vt:lpwstr>OFFICIAL</vt:lpwstr>
  </property>
  <property fmtid="{D5CDD505-2E9C-101B-9397-08002B2CF9AE}" pid="9" name="MSIP_Label_f9af038e-07b4-4369-a678-c835687cb272_SiteId">
    <vt:lpwstr>ac52f73c-fd1a-4a9a-8e7a-4a248f3139e1</vt:lpwstr>
  </property>
  <property fmtid="{D5CDD505-2E9C-101B-9397-08002B2CF9AE}" pid="10" name="MSIP_Label_f9af038e-07b4-4369-a678-c835687cb272_ActionId">
    <vt:lpwstr>d90a14f0-3604-4409-bf8c-e9c2fdce0a4d</vt:lpwstr>
  </property>
  <property fmtid="{D5CDD505-2E9C-101B-9397-08002B2CF9AE}" pid="11" name="MSIP_Label_f9af038e-07b4-4369-a678-c835687cb272_ContentBits">
    <vt:lpwstr>2</vt:lpwstr>
  </property>
  <property fmtid="{D5CDD505-2E9C-101B-9397-08002B2CF9AE}" pid="12" name="Order">
    <vt:r8>1155700</vt:r8>
  </property>
  <property fmtid="{D5CDD505-2E9C-101B-9397-08002B2CF9AE}" pid="13" name="WorkflowChangePath">
    <vt:lpwstr>2395d2b5-5d32-40ac-981b-f5f663b5fc40,2;2395d2b5-5d32-40ac-981b-f5f663b5fc40,3;</vt:lpwstr>
  </property>
</Properties>
</file>