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fastpkai3\KAI-PT-RTI-Statistics-R\Publication\Vintages\2021_04\Components\"/>
    </mc:Choice>
  </mc:AlternateContent>
  <bookViews>
    <workbookView xWindow="-120" yWindow="-120" windowWidth="29040" windowHeight="15840"/>
  </bookViews>
  <sheets>
    <sheet name="Contents" sheetId="12" r:id="rId1"/>
    <sheet name="Payrolled employees" sheetId="1" r:id="rId2"/>
    <sheet name="PE_revisions" sheetId="4" r:id="rId3"/>
    <sheet name="PE_Comments" sheetId="5" r:id="rId4"/>
    <sheet name="Median Pay" sheetId="2" r:id="rId5"/>
    <sheet name="MP_revisions" sheetId="3" r:id="rId6"/>
    <sheet name="MP_Comments" sheetId="6" r:id="rId7"/>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C21" i="3" l="1"/>
  <c r="C20"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BR20" i="3"/>
  <c r="BS20" i="3"/>
  <c r="BT20" i="3"/>
  <c r="BU20" i="3"/>
  <c r="BV20" i="3"/>
  <c r="BW20" i="3"/>
  <c r="BX20" i="3"/>
  <c r="BY20" i="3"/>
  <c r="BZ20" i="3"/>
  <c r="CA20" i="3"/>
  <c r="CB20" i="3"/>
  <c r="C21" i="3"/>
  <c r="D21"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BM21" i="3"/>
  <c r="BN21" i="3"/>
  <c r="BO21" i="3"/>
  <c r="BP21" i="3"/>
  <c r="BQ21" i="3"/>
  <c r="BR21" i="3"/>
  <c r="BS21" i="3"/>
  <c r="BT21" i="3"/>
  <c r="BU21" i="3"/>
  <c r="BV21" i="3"/>
  <c r="BW21" i="3"/>
  <c r="BX21" i="3"/>
  <c r="BY21" i="3"/>
  <c r="BZ21" i="3"/>
  <c r="CA21" i="3"/>
  <c r="CB21" i="3"/>
  <c r="B21" i="3"/>
  <c r="B20" i="3"/>
  <c r="CD24" i="2"/>
  <c r="CD6" i="2"/>
  <c r="C24" i="2"/>
  <c r="D24" i="2"/>
  <c r="E24" i="2"/>
  <c r="F24" i="2"/>
  <c r="G24" i="2"/>
  <c r="H24" i="2"/>
  <c r="I24" i="2"/>
  <c r="J24" i="2"/>
  <c r="K24" i="2"/>
  <c r="L24" i="2"/>
  <c r="M24" i="2"/>
  <c r="N24" i="2"/>
  <c r="O24" i="2"/>
  <c r="P24" i="2"/>
  <c r="Q24" i="2"/>
  <c r="R24" i="2"/>
  <c r="S24"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AX24" i="2"/>
  <c r="AY24" i="2"/>
  <c r="AZ24" i="2"/>
  <c r="BA24" i="2"/>
  <c r="BB24" i="2"/>
  <c r="BC24" i="2"/>
  <c r="BD24" i="2"/>
  <c r="BE24" i="2"/>
  <c r="BF24" i="2"/>
  <c r="BG24" i="2"/>
  <c r="BH24" i="2"/>
  <c r="BI24" i="2"/>
  <c r="BJ24" i="2"/>
  <c r="BK24" i="2"/>
  <c r="BL24" i="2"/>
  <c r="BM24" i="2"/>
  <c r="BN24" i="2"/>
  <c r="BO24" i="2"/>
  <c r="BP24" i="2"/>
  <c r="BQ24" i="2"/>
  <c r="BR24" i="2"/>
  <c r="BS24" i="2"/>
  <c r="BT24" i="2"/>
  <c r="BU24" i="2"/>
  <c r="BV24" i="2"/>
  <c r="BW24" i="2"/>
  <c r="BX24" i="2"/>
  <c r="BY24" i="2"/>
  <c r="BZ24" i="2"/>
  <c r="CA24" i="2"/>
  <c r="CB24" i="2"/>
  <c r="CC24" i="2"/>
  <c r="B24" i="2"/>
  <c r="CC20" i="4"/>
  <c r="C20" i="4"/>
  <c r="D20" i="4"/>
  <c r="E20" i="4"/>
  <c r="F20" i="4"/>
  <c r="G20" i="4"/>
  <c r="H20" i="4"/>
  <c r="I20" i="4"/>
  <c r="J20" i="4"/>
  <c r="K20" i="4"/>
  <c r="L20" i="4"/>
  <c r="M20" i="4"/>
  <c r="N20" i="4"/>
  <c r="O20" i="4"/>
  <c r="P20" i="4"/>
  <c r="Q20" i="4"/>
  <c r="R20" i="4"/>
  <c r="S20" i="4"/>
  <c r="T20" i="4"/>
  <c r="U20" i="4"/>
  <c r="V20" i="4"/>
  <c r="W20" i="4"/>
  <c r="X20" i="4"/>
  <c r="Y20" i="4"/>
  <c r="Z20" i="4"/>
  <c r="AA20" i="4"/>
  <c r="AB20" i="4"/>
  <c r="AC20" i="4"/>
  <c r="AD20" i="4"/>
  <c r="AE20" i="4"/>
  <c r="AF20" i="4"/>
  <c r="AG20" i="4"/>
  <c r="AH20" i="4"/>
  <c r="AI20" i="4"/>
  <c r="AJ20" i="4"/>
  <c r="AK20" i="4"/>
  <c r="AL20" i="4"/>
  <c r="AM20" i="4"/>
  <c r="AN20" i="4"/>
  <c r="AO20" i="4"/>
  <c r="AP20" i="4"/>
  <c r="AQ20" i="4"/>
  <c r="AR20" i="4"/>
  <c r="AS20" i="4"/>
  <c r="AT20" i="4"/>
  <c r="AU20" i="4"/>
  <c r="AV20" i="4"/>
  <c r="AW20" i="4"/>
  <c r="AX20" i="4"/>
  <c r="AY20" i="4"/>
  <c r="AZ20" i="4"/>
  <c r="BA20" i="4"/>
  <c r="BB20" i="4"/>
  <c r="BC20" i="4"/>
  <c r="BD20" i="4"/>
  <c r="BE20" i="4"/>
  <c r="BF20" i="4"/>
  <c r="BG20" i="4"/>
  <c r="BH20" i="4"/>
  <c r="BI20" i="4"/>
  <c r="BJ20" i="4"/>
  <c r="BK20" i="4"/>
  <c r="BL20" i="4"/>
  <c r="BM20" i="4"/>
  <c r="BN20" i="4"/>
  <c r="BO20" i="4"/>
  <c r="BP20" i="4"/>
  <c r="BQ20" i="4"/>
  <c r="BR20" i="4"/>
  <c r="BS20" i="4"/>
  <c r="BT20" i="4"/>
  <c r="BU20" i="4"/>
  <c r="BV20" i="4"/>
  <c r="BW20" i="4"/>
  <c r="BX20" i="4"/>
  <c r="BY20" i="4"/>
  <c r="BZ20" i="4"/>
  <c r="CA20" i="4"/>
  <c r="CB20" i="4"/>
  <c r="B20" i="4"/>
  <c r="CD6" i="1"/>
  <c r="C24" i="1"/>
  <c r="D24" i="1"/>
  <c r="E24" i="1"/>
  <c r="F24" i="1"/>
  <c r="G24" i="1"/>
  <c r="H24" i="1"/>
  <c r="I24" i="1"/>
  <c r="J24" i="1"/>
  <c r="K24" i="1"/>
  <c r="L24" i="1"/>
  <c r="M24" i="1"/>
  <c r="N24" i="1"/>
  <c r="O24" i="1"/>
  <c r="P24" i="1"/>
  <c r="Q24" i="1"/>
  <c r="R24" i="1"/>
  <c r="S24" i="1"/>
  <c r="T24" i="1"/>
  <c r="U24" i="1"/>
  <c r="V24" i="1"/>
  <c r="W24" i="1"/>
  <c r="X24" i="1"/>
  <c r="Y24" i="1"/>
  <c r="Z24" i="1"/>
  <c r="AA24" i="1"/>
  <c r="AB24" i="1"/>
  <c r="AC24" i="1"/>
  <c r="AD24" i="1"/>
  <c r="AE24" i="1"/>
  <c r="AF24" i="1"/>
  <c r="AG24" i="1"/>
  <c r="AH24" i="1"/>
  <c r="AI24" i="1"/>
  <c r="AJ24" i="1"/>
  <c r="AK24" i="1"/>
  <c r="AL24" i="1"/>
  <c r="AM24" i="1"/>
  <c r="AN24" i="1"/>
  <c r="AO24" i="1"/>
  <c r="AP24" i="1"/>
  <c r="AQ24" i="1"/>
  <c r="AR24" i="1"/>
  <c r="AS24" i="1"/>
  <c r="AT24" i="1"/>
  <c r="AU24" i="1"/>
  <c r="AV24" i="1"/>
  <c r="AW24" i="1"/>
  <c r="AX24" i="1"/>
  <c r="AY24" i="1"/>
  <c r="AZ24" i="1"/>
  <c r="BA24" i="1"/>
  <c r="BB24" i="1"/>
  <c r="BC24" i="1"/>
  <c r="BD24" i="1"/>
  <c r="BE24" i="1"/>
  <c r="BF24" i="1"/>
  <c r="BG24" i="1"/>
  <c r="BH24" i="1"/>
  <c r="BI24" i="1"/>
  <c r="BJ24" i="1"/>
  <c r="BK24" i="1"/>
  <c r="BL24" i="1"/>
  <c r="BM24" i="1"/>
  <c r="BN24" i="1"/>
  <c r="BO24" i="1"/>
  <c r="BP24" i="1"/>
  <c r="BQ24" i="1"/>
  <c r="BR24" i="1"/>
  <c r="BS24" i="1"/>
  <c r="BT24" i="1"/>
  <c r="BU24" i="1"/>
  <c r="BV24" i="1"/>
  <c r="BW24" i="1"/>
  <c r="BX24" i="1"/>
  <c r="BY24" i="1"/>
  <c r="BZ24" i="1"/>
  <c r="CA24" i="1"/>
  <c r="CB24" i="1"/>
  <c r="CC24" i="1"/>
  <c r="CD24" i="1"/>
  <c r="B24" i="1"/>
  <c r="CD22" i="3" l="1"/>
  <c r="CD21" i="4"/>
  <c r="D19" i="4"/>
  <c r="E19" i="4"/>
  <c r="F19" i="4"/>
  <c r="G19" i="4"/>
  <c r="H19" i="4"/>
  <c r="I19" i="4"/>
  <c r="J19" i="4"/>
  <c r="K19" i="4"/>
  <c r="L19" i="4"/>
  <c r="M19" i="4"/>
  <c r="N19" i="4"/>
  <c r="O19" i="4"/>
  <c r="P19" i="4"/>
  <c r="Q19" i="4"/>
  <c r="R19" i="4"/>
  <c r="S19" i="4"/>
  <c r="T19" i="4"/>
  <c r="U19" i="4"/>
  <c r="V19" i="4"/>
  <c r="W19" i="4"/>
  <c r="X19" i="4"/>
  <c r="Y19" i="4"/>
  <c r="Z19" i="4"/>
  <c r="AA19" i="4"/>
  <c r="AB19" i="4"/>
  <c r="AC19" i="4"/>
  <c r="AD19" i="4"/>
  <c r="AE19" i="4"/>
  <c r="AF19" i="4"/>
  <c r="AG19" i="4"/>
  <c r="AH19" i="4"/>
  <c r="AI19" i="4"/>
  <c r="AJ19" i="4"/>
  <c r="AK19" i="4"/>
  <c r="AL19" i="4"/>
  <c r="AM19" i="4"/>
  <c r="AN19" i="4"/>
  <c r="AO19" i="4"/>
  <c r="AP19" i="4"/>
  <c r="AQ19" i="4"/>
  <c r="AR19" i="4"/>
  <c r="AS19" i="4"/>
  <c r="AT19" i="4"/>
  <c r="AU19" i="4"/>
  <c r="AV19" i="4"/>
  <c r="AW19" i="4"/>
  <c r="AX19" i="4"/>
  <c r="AY19" i="4"/>
  <c r="AZ19" i="4"/>
  <c r="BA19" i="4"/>
  <c r="BB19" i="4"/>
  <c r="BC19" i="4"/>
  <c r="BD19" i="4"/>
  <c r="BE19" i="4"/>
  <c r="BF19" i="4"/>
  <c r="BG19" i="4"/>
  <c r="BH19" i="4"/>
  <c r="BI19" i="4"/>
  <c r="BJ19" i="4"/>
  <c r="BK19" i="4"/>
  <c r="BL19" i="4"/>
  <c r="BM19" i="4"/>
  <c r="BN19" i="4"/>
  <c r="BO19" i="4"/>
  <c r="BP19" i="4"/>
  <c r="BQ19" i="4"/>
  <c r="BR19" i="4"/>
  <c r="BS19" i="4"/>
  <c r="BT19" i="4"/>
  <c r="BU19" i="4"/>
  <c r="BV19" i="4"/>
  <c r="BW19" i="4"/>
  <c r="BX19" i="4"/>
  <c r="BY19" i="4"/>
  <c r="BZ19" i="4"/>
  <c r="CA19" i="4"/>
  <c r="CB19" i="4"/>
  <c r="C19" i="4"/>
  <c r="B19" i="4"/>
  <c r="CC6" i="2" l="1"/>
  <c r="CC6" i="1"/>
  <c r="CC22" i="3" l="1"/>
  <c r="CC21" i="4"/>
  <c r="C19" i="3"/>
  <c r="D19"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BR19" i="3"/>
  <c r="BS19" i="3"/>
  <c r="BT19" i="3"/>
  <c r="BU19" i="3"/>
  <c r="BV19" i="3"/>
  <c r="BW19" i="3"/>
  <c r="BX19" i="3"/>
  <c r="BY19" i="3"/>
  <c r="BZ19" i="3"/>
  <c r="CA19" i="3"/>
  <c r="B19" i="3"/>
  <c r="C18" i="4"/>
  <c r="D18" i="4"/>
  <c r="E18" i="4"/>
  <c r="F18" i="4"/>
  <c r="G18" i="4"/>
  <c r="H18" i="4"/>
  <c r="I18" i="4"/>
  <c r="J18" i="4"/>
  <c r="K18" i="4"/>
  <c r="L18" i="4"/>
  <c r="M18" i="4"/>
  <c r="N18" i="4"/>
  <c r="O18" i="4"/>
  <c r="P18" i="4"/>
  <c r="Q18" i="4"/>
  <c r="R18" i="4"/>
  <c r="S18" i="4"/>
  <c r="T18" i="4"/>
  <c r="U18" i="4"/>
  <c r="V18" i="4"/>
  <c r="W18" i="4"/>
  <c r="X18" i="4"/>
  <c r="Y18" i="4"/>
  <c r="Z18" i="4"/>
  <c r="AA18" i="4"/>
  <c r="AB18" i="4"/>
  <c r="AC18" i="4"/>
  <c r="AD18" i="4"/>
  <c r="AE18" i="4"/>
  <c r="AF18" i="4"/>
  <c r="AG18" i="4"/>
  <c r="AH18" i="4"/>
  <c r="AI18" i="4"/>
  <c r="AJ18" i="4"/>
  <c r="AK18" i="4"/>
  <c r="AL18" i="4"/>
  <c r="AM18" i="4"/>
  <c r="AN18" i="4"/>
  <c r="AO18" i="4"/>
  <c r="AP18" i="4"/>
  <c r="AQ18" i="4"/>
  <c r="AR18" i="4"/>
  <c r="AS18" i="4"/>
  <c r="AT18" i="4"/>
  <c r="AU18" i="4"/>
  <c r="AV18" i="4"/>
  <c r="AW18" i="4"/>
  <c r="AX18" i="4"/>
  <c r="AY18" i="4"/>
  <c r="AZ18" i="4"/>
  <c r="BA18" i="4"/>
  <c r="BB18" i="4"/>
  <c r="BC18" i="4"/>
  <c r="BD18" i="4"/>
  <c r="BE18" i="4"/>
  <c r="BF18" i="4"/>
  <c r="BG18" i="4"/>
  <c r="BH18" i="4"/>
  <c r="BI18" i="4"/>
  <c r="BJ18" i="4"/>
  <c r="BK18" i="4"/>
  <c r="BL18" i="4"/>
  <c r="BM18" i="4"/>
  <c r="BN18" i="4"/>
  <c r="BO18" i="4"/>
  <c r="BP18" i="4"/>
  <c r="BQ18" i="4"/>
  <c r="BR18" i="4"/>
  <c r="BS18" i="4"/>
  <c r="BT18" i="4"/>
  <c r="BU18" i="4"/>
  <c r="BV18" i="4"/>
  <c r="BW18" i="4"/>
  <c r="BX18" i="4"/>
  <c r="BY18" i="4"/>
  <c r="BZ18" i="4"/>
  <c r="CA18" i="4"/>
  <c r="B18" i="4"/>
  <c r="CB6" i="2" l="1"/>
  <c r="CB6" i="1"/>
  <c r="CB22" i="3" l="1"/>
  <c r="CB21" i="4"/>
  <c r="BY6" i="1"/>
  <c r="BZ6" i="1"/>
  <c r="CA6" i="1"/>
  <c r="BZ18" i="3" l="1"/>
  <c r="BY18" i="3"/>
  <c r="BX18" i="3"/>
  <c r="BW18" i="3"/>
  <c r="BV18" i="3"/>
  <c r="BU18" i="3"/>
  <c r="BT18" i="3"/>
  <c r="BS18" i="3"/>
  <c r="BR18" i="3"/>
  <c r="BQ18" i="3"/>
  <c r="BP18" i="3"/>
  <c r="BO18" i="3"/>
  <c r="BN18" i="3"/>
  <c r="BM18" i="3"/>
  <c r="BL18" i="3"/>
  <c r="BK18" i="3"/>
  <c r="BJ18" i="3"/>
  <c r="BI18" i="3"/>
  <c r="BH18" i="3"/>
  <c r="BG18" i="3"/>
  <c r="BF18" i="3"/>
  <c r="BE18" i="3"/>
  <c r="BD18" i="3"/>
  <c r="BC18" i="3"/>
  <c r="BB18" i="3"/>
  <c r="BA18" i="3"/>
  <c r="AZ18" i="3"/>
  <c r="AY18" i="3"/>
  <c r="AX18" i="3"/>
  <c r="AW18" i="3"/>
  <c r="AV18" i="3"/>
  <c r="AU18" i="3"/>
  <c r="AT18" i="3"/>
  <c r="AS18" i="3"/>
  <c r="AR18" i="3"/>
  <c r="AQ18" i="3"/>
  <c r="AP18" i="3"/>
  <c r="AO18" i="3"/>
  <c r="AN18" i="3"/>
  <c r="AM18" i="3"/>
  <c r="AL18" i="3"/>
  <c r="AK18" i="3"/>
  <c r="AJ18" i="3"/>
  <c r="AI18" i="3"/>
  <c r="AH18" i="3"/>
  <c r="AG18" i="3"/>
  <c r="AF18" i="3"/>
  <c r="AE18" i="3"/>
  <c r="AD18" i="3"/>
  <c r="AC18" i="3"/>
  <c r="AB18" i="3"/>
  <c r="AA18" i="3"/>
  <c r="Z18" i="3"/>
  <c r="Y18" i="3"/>
  <c r="X18" i="3"/>
  <c r="W18" i="3"/>
  <c r="V18" i="3"/>
  <c r="U18" i="3"/>
  <c r="T18" i="3"/>
  <c r="S18" i="3"/>
  <c r="R18" i="3"/>
  <c r="Q18" i="3"/>
  <c r="P18" i="3"/>
  <c r="O18" i="3"/>
  <c r="N18" i="3"/>
  <c r="M18" i="3"/>
  <c r="L18" i="3"/>
  <c r="K18" i="3"/>
  <c r="J18" i="3"/>
  <c r="I18" i="3"/>
  <c r="H18" i="3"/>
  <c r="G18" i="3"/>
  <c r="F18" i="3"/>
  <c r="E18" i="3"/>
  <c r="D18" i="3"/>
  <c r="C18" i="3"/>
  <c r="B18" i="3"/>
  <c r="CA6" i="2"/>
  <c r="CA22" i="3" s="1"/>
  <c r="BZ17" i="4"/>
  <c r="BY17" i="4"/>
  <c r="BX17" i="4"/>
  <c r="BW17" i="4"/>
  <c r="BV17" i="4"/>
  <c r="BU17" i="4"/>
  <c r="BT17" i="4"/>
  <c r="BS17" i="4"/>
  <c r="BR17" i="4"/>
  <c r="BQ17" i="4"/>
  <c r="BP17" i="4"/>
  <c r="BO17" i="4"/>
  <c r="BN17" i="4"/>
  <c r="BM17" i="4"/>
  <c r="BL17" i="4"/>
  <c r="BK17" i="4"/>
  <c r="BJ17" i="4"/>
  <c r="BI17" i="4"/>
  <c r="BH17" i="4"/>
  <c r="BG17" i="4"/>
  <c r="BF17" i="4"/>
  <c r="BE17" i="4"/>
  <c r="BD17" i="4"/>
  <c r="BC17" i="4"/>
  <c r="BB17" i="4"/>
  <c r="BA17" i="4"/>
  <c r="AZ17" i="4"/>
  <c r="AY17" i="4"/>
  <c r="AX17" i="4"/>
  <c r="AW17" i="4"/>
  <c r="AV17" i="4"/>
  <c r="AU17" i="4"/>
  <c r="AT17" i="4"/>
  <c r="AS17" i="4"/>
  <c r="AR17" i="4"/>
  <c r="AQ17" i="4"/>
  <c r="AP17" i="4"/>
  <c r="AO17" i="4"/>
  <c r="AN17" i="4"/>
  <c r="AM17" i="4"/>
  <c r="AL17" i="4"/>
  <c r="AK17" i="4"/>
  <c r="AJ17" i="4"/>
  <c r="AI17" i="4"/>
  <c r="AH17" i="4"/>
  <c r="AG17" i="4"/>
  <c r="AF17" i="4"/>
  <c r="AE17" i="4"/>
  <c r="AD17" i="4"/>
  <c r="AC17" i="4"/>
  <c r="AB17" i="4"/>
  <c r="AA17" i="4"/>
  <c r="Z17" i="4"/>
  <c r="Y17" i="4"/>
  <c r="X17" i="4"/>
  <c r="W17" i="4"/>
  <c r="V17" i="4"/>
  <c r="U17" i="4"/>
  <c r="T17" i="4"/>
  <c r="S17" i="4"/>
  <c r="R17" i="4"/>
  <c r="Q17" i="4"/>
  <c r="P17" i="4"/>
  <c r="O17" i="4"/>
  <c r="N17" i="4"/>
  <c r="M17" i="4"/>
  <c r="L17" i="4"/>
  <c r="K17" i="4"/>
  <c r="J17" i="4"/>
  <c r="I17" i="4"/>
  <c r="H17" i="4"/>
  <c r="G17" i="4"/>
  <c r="F17" i="4"/>
  <c r="E17" i="4"/>
  <c r="D17" i="4"/>
  <c r="C17" i="4"/>
  <c r="B17" i="4"/>
  <c r="CA21" i="4"/>
  <c r="C17" i="3" l="1"/>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BR17" i="3"/>
  <c r="BS17" i="3"/>
  <c r="BT17" i="3"/>
  <c r="BU17" i="3"/>
  <c r="BV17" i="3"/>
  <c r="BW17" i="3"/>
  <c r="BX17" i="3"/>
  <c r="BY17" i="3"/>
  <c r="B17" i="3"/>
  <c r="BZ6" i="2"/>
  <c r="C16" i="4"/>
  <c r="D16" i="4"/>
  <c r="E16" i="4"/>
  <c r="F16" i="4"/>
  <c r="G16" i="4"/>
  <c r="H16" i="4"/>
  <c r="I16" i="4"/>
  <c r="J16" i="4"/>
  <c r="K16" i="4"/>
  <c r="L16" i="4"/>
  <c r="M16" i="4"/>
  <c r="N16" i="4"/>
  <c r="O16" i="4"/>
  <c r="P16" i="4"/>
  <c r="Q16" i="4"/>
  <c r="R16" i="4"/>
  <c r="S16" i="4"/>
  <c r="T16" i="4"/>
  <c r="U16" i="4"/>
  <c r="V16" i="4"/>
  <c r="W16" i="4"/>
  <c r="X16" i="4"/>
  <c r="Y16" i="4"/>
  <c r="Z16" i="4"/>
  <c r="AA16" i="4"/>
  <c r="AB16" i="4"/>
  <c r="AC16" i="4"/>
  <c r="AD16" i="4"/>
  <c r="AE16" i="4"/>
  <c r="AF16" i="4"/>
  <c r="AG16" i="4"/>
  <c r="AH16" i="4"/>
  <c r="AI16" i="4"/>
  <c r="AJ16" i="4"/>
  <c r="AK16" i="4"/>
  <c r="AL16" i="4"/>
  <c r="AM16" i="4"/>
  <c r="AN16" i="4"/>
  <c r="AO16" i="4"/>
  <c r="AP16" i="4"/>
  <c r="AQ16" i="4"/>
  <c r="AR16" i="4"/>
  <c r="AS16" i="4"/>
  <c r="AT16" i="4"/>
  <c r="AU16" i="4"/>
  <c r="AV16" i="4"/>
  <c r="AW16" i="4"/>
  <c r="AX16" i="4"/>
  <c r="AY16" i="4"/>
  <c r="AZ16" i="4"/>
  <c r="BA16" i="4"/>
  <c r="BB16" i="4"/>
  <c r="BC16" i="4"/>
  <c r="BD16" i="4"/>
  <c r="BE16" i="4"/>
  <c r="BF16" i="4"/>
  <c r="BG16" i="4"/>
  <c r="BH16" i="4"/>
  <c r="BI16" i="4"/>
  <c r="BJ16" i="4"/>
  <c r="BK16" i="4"/>
  <c r="BL16" i="4"/>
  <c r="BM16" i="4"/>
  <c r="BN16" i="4"/>
  <c r="BO16" i="4"/>
  <c r="BP16" i="4"/>
  <c r="BQ16" i="4"/>
  <c r="BR16" i="4"/>
  <c r="BS16" i="4"/>
  <c r="BT16" i="4"/>
  <c r="BU16" i="4"/>
  <c r="BV16" i="4"/>
  <c r="BW16" i="4"/>
  <c r="BX16" i="4"/>
  <c r="BY16" i="4"/>
  <c r="B16" i="4"/>
  <c r="BZ21" i="4"/>
  <c r="BZ22" i="3" l="1"/>
  <c r="BV15" i="3"/>
  <c r="BW15" i="3"/>
  <c r="BV16" i="3"/>
  <c r="BW16" i="3"/>
  <c r="BX16" i="3"/>
  <c r="BU14" i="3"/>
  <c r="BV14" i="3"/>
  <c r="BT12" i="3"/>
  <c r="B15" i="3"/>
  <c r="C15"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BR15" i="3"/>
  <c r="BS15" i="3"/>
  <c r="BT15" i="3"/>
  <c r="BU15" i="3"/>
  <c r="B16" i="3"/>
  <c r="C16"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BR16" i="3"/>
  <c r="BS16" i="3"/>
  <c r="BT16" i="3"/>
  <c r="BU16" i="3"/>
  <c r="BX6" i="2"/>
  <c r="BX22" i="3" s="1"/>
  <c r="BY6" i="2"/>
  <c r="BY22" i="3" s="1"/>
  <c r="BX15" i="4"/>
  <c r="B15" i="4"/>
  <c r="C15" i="4"/>
  <c r="D15" i="4"/>
  <c r="E15" i="4"/>
  <c r="F15" i="4"/>
  <c r="G15" i="4"/>
  <c r="H15" i="4"/>
  <c r="I15" i="4"/>
  <c r="J15" i="4"/>
  <c r="K15" i="4"/>
  <c r="L15" i="4"/>
  <c r="M15" i="4"/>
  <c r="N15" i="4"/>
  <c r="O15" i="4"/>
  <c r="P15" i="4"/>
  <c r="Q15" i="4"/>
  <c r="R15" i="4"/>
  <c r="S15" i="4"/>
  <c r="T15" i="4"/>
  <c r="U15" i="4"/>
  <c r="V15" i="4"/>
  <c r="W15" i="4"/>
  <c r="X15" i="4"/>
  <c r="Y15" i="4"/>
  <c r="Z15" i="4"/>
  <c r="AA15" i="4"/>
  <c r="AB15" i="4"/>
  <c r="AC15" i="4"/>
  <c r="AD15" i="4"/>
  <c r="AE15" i="4"/>
  <c r="AF15" i="4"/>
  <c r="AG15" i="4"/>
  <c r="AH15" i="4"/>
  <c r="AI15" i="4"/>
  <c r="AJ15" i="4"/>
  <c r="AK15" i="4"/>
  <c r="AL15" i="4"/>
  <c r="AM15" i="4"/>
  <c r="AN15" i="4"/>
  <c r="AO15" i="4"/>
  <c r="AP15" i="4"/>
  <c r="AQ15" i="4"/>
  <c r="AR15" i="4"/>
  <c r="AS15" i="4"/>
  <c r="AT15" i="4"/>
  <c r="AU15" i="4"/>
  <c r="AV15" i="4"/>
  <c r="AW15" i="4"/>
  <c r="AX15" i="4"/>
  <c r="AY15" i="4"/>
  <c r="AZ15" i="4"/>
  <c r="BA15" i="4"/>
  <c r="BB15" i="4"/>
  <c r="BC15" i="4"/>
  <c r="BD15" i="4"/>
  <c r="BE15" i="4"/>
  <c r="BF15" i="4"/>
  <c r="BG15" i="4"/>
  <c r="BH15" i="4"/>
  <c r="BI15" i="4"/>
  <c r="BJ15" i="4"/>
  <c r="BK15" i="4"/>
  <c r="BL15" i="4"/>
  <c r="BM15" i="4"/>
  <c r="BN15" i="4"/>
  <c r="BO15" i="4"/>
  <c r="BP15" i="4"/>
  <c r="BQ15" i="4"/>
  <c r="BR15" i="4"/>
  <c r="BS15" i="4"/>
  <c r="BT15" i="4"/>
  <c r="BU15" i="4"/>
  <c r="BV15" i="4"/>
  <c r="BW15" i="4"/>
  <c r="BW14" i="4"/>
  <c r="B14" i="4"/>
  <c r="C14" i="4"/>
  <c r="D14" i="4"/>
  <c r="E14" i="4"/>
  <c r="F14" i="4"/>
  <c r="G14" i="4"/>
  <c r="H14" i="4"/>
  <c r="I14" i="4"/>
  <c r="J14" i="4"/>
  <c r="K14" i="4"/>
  <c r="L14" i="4"/>
  <c r="M14" i="4"/>
  <c r="N14" i="4"/>
  <c r="O14" i="4"/>
  <c r="P14" i="4"/>
  <c r="Q14" i="4"/>
  <c r="R14" i="4"/>
  <c r="S14" i="4"/>
  <c r="T14" i="4"/>
  <c r="U14" i="4"/>
  <c r="V14" i="4"/>
  <c r="W14" i="4"/>
  <c r="X14" i="4"/>
  <c r="Y14" i="4"/>
  <c r="Z14" i="4"/>
  <c r="AA14" i="4"/>
  <c r="AB14" i="4"/>
  <c r="AC14" i="4"/>
  <c r="AD14" i="4"/>
  <c r="AE14" i="4"/>
  <c r="AF14" i="4"/>
  <c r="AG14" i="4"/>
  <c r="AH14" i="4"/>
  <c r="AI14" i="4"/>
  <c r="AJ14" i="4"/>
  <c r="AK14" i="4"/>
  <c r="AL14" i="4"/>
  <c r="AM14" i="4"/>
  <c r="AN14" i="4"/>
  <c r="AO14" i="4"/>
  <c r="AP14" i="4"/>
  <c r="AQ14" i="4"/>
  <c r="AR14" i="4"/>
  <c r="AS14" i="4"/>
  <c r="AT14" i="4"/>
  <c r="AU14" i="4"/>
  <c r="AV14" i="4"/>
  <c r="AW14" i="4"/>
  <c r="AX14" i="4"/>
  <c r="AY14" i="4"/>
  <c r="AZ14" i="4"/>
  <c r="BA14" i="4"/>
  <c r="BB14" i="4"/>
  <c r="BC14" i="4"/>
  <c r="BD14" i="4"/>
  <c r="BE14" i="4"/>
  <c r="BF14" i="4"/>
  <c r="BG14" i="4"/>
  <c r="BH14" i="4"/>
  <c r="BI14" i="4"/>
  <c r="BJ14" i="4"/>
  <c r="BK14" i="4"/>
  <c r="BL14" i="4"/>
  <c r="BM14" i="4"/>
  <c r="BN14" i="4"/>
  <c r="BO14" i="4"/>
  <c r="BP14" i="4"/>
  <c r="BQ14" i="4"/>
  <c r="BR14" i="4"/>
  <c r="BS14" i="4"/>
  <c r="BT14" i="4"/>
  <c r="BU14" i="4"/>
  <c r="BV14" i="4"/>
  <c r="BX6" i="1"/>
  <c r="BX21" i="4" s="1"/>
  <c r="BY21" i="4"/>
  <c r="B7" i="3" l="1"/>
  <c r="C7" i="3"/>
  <c r="D7" i="3"/>
  <c r="E7" i="3"/>
  <c r="F7" i="3"/>
  <c r="G7" i="3"/>
  <c r="H7" i="3"/>
  <c r="I7" i="3"/>
  <c r="J7" i="3"/>
  <c r="K7" i="3"/>
  <c r="L7" i="3"/>
  <c r="M7" i="3"/>
  <c r="N7" i="3"/>
  <c r="O7" i="3"/>
  <c r="P7" i="3"/>
  <c r="Q7" i="3"/>
  <c r="R7" i="3"/>
  <c r="S7" i="3"/>
  <c r="T7" i="3"/>
  <c r="U7" i="3"/>
  <c r="V7" i="3"/>
  <c r="W7" i="3"/>
  <c r="X7" i="3"/>
  <c r="Y7" i="3"/>
  <c r="Z7" i="3"/>
  <c r="AA7" i="3"/>
  <c r="AB7" i="3"/>
  <c r="AC7" i="3"/>
  <c r="AD7" i="3"/>
  <c r="AE7" i="3"/>
  <c r="AF7" i="3"/>
  <c r="AG7" i="3"/>
  <c r="AH7" i="3"/>
  <c r="AI7" i="3"/>
  <c r="AJ7" i="3"/>
  <c r="AK7" i="3"/>
  <c r="AL7" i="3"/>
  <c r="AM7" i="3"/>
  <c r="AN7" i="3"/>
  <c r="AO7" i="3"/>
  <c r="AP7" i="3"/>
  <c r="AQ7" i="3"/>
  <c r="AR7" i="3"/>
  <c r="AS7" i="3"/>
  <c r="AT7" i="3"/>
  <c r="AU7" i="3"/>
  <c r="AV7" i="3"/>
  <c r="AW7" i="3"/>
  <c r="AX7" i="3"/>
  <c r="AY7" i="3"/>
  <c r="AZ7" i="3"/>
  <c r="BA7" i="3"/>
  <c r="BB7" i="3"/>
  <c r="BC7" i="3"/>
  <c r="BD7" i="3"/>
  <c r="BE7" i="3"/>
  <c r="BF7" i="3"/>
  <c r="BG7" i="3"/>
  <c r="BH7" i="3"/>
  <c r="BI7" i="3"/>
  <c r="BJ7" i="3"/>
  <c r="BK7" i="3"/>
  <c r="BL7" i="3"/>
  <c r="BM7" i="3"/>
  <c r="BN7" i="3"/>
  <c r="B8"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AG8" i="3"/>
  <c r="AH8" i="3"/>
  <c r="AI8" i="3"/>
  <c r="AJ8" i="3"/>
  <c r="AK8" i="3"/>
  <c r="AL8" i="3"/>
  <c r="AM8" i="3"/>
  <c r="AN8" i="3"/>
  <c r="AO8" i="3"/>
  <c r="AP8" i="3"/>
  <c r="AQ8" i="3"/>
  <c r="AR8" i="3"/>
  <c r="AS8" i="3"/>
  <c r="AT8" i="3"/>
  <c r="AU8" i="3"/>
  <c r="AV8" i="3"/>
  <c r="AW8" i="3"/>
  <c r="AX8" i="3"/>
  <c r="AY8" i="3"/>
  <c r="AZ8" i="3"/>
  <c r="BA8" i="3"/>
  <c r="BB8" i="3"/>
  <c r="BC8" i="3"/>
  <c r="BD8" i="3"/>
  <c r="BE8" i="3"/>
  <c r="BF8" i="3"/>
  <c r="BG8" i="3"/>
  <c r="BH8" i="3"/>
  <c r="BI8" i="3"/>
  <c r="BJ8" i="3"/>
  <c r="BK8" i="3"/>
  <c r="BL8" i="3"/>
  <c r="BM8" i="3"/>
  <c r="BN8" i="3"/>
  <c r="BO8" i="3"/>
  <c r="B9" i="3"/>
  <c r="C9" i="3"/>
  <c r="D9" i="3"/>
  <c r="E9" i="3"/>
  <c r="F9" i="3"/>
  <c r="G9" i="3"/>
  <c r="H9" i="3"/>
  <c r="I9" i="3"/>
  <c r="J9" i="3"/>
  <c r="K9" i="3"/>
  <c r="L9" i="3"/>
  <c r="M9" i="3"/>
  <c r="N9" i="3"/>
  <c r="O9" i="3"/>
  <c r="P9" i="3"/>
  <c r="Q9" i="3"/>
  <c r="R9" i="3"/>
  <c r="S9" i="3"/>
  <c r="T9" i="3"/>
  <c r="U9" i="3"/>
  <c r="V9" i="3"/>
  <c r="W9" i="3"/>
  <c r="X9" i="3"/>
  <c r="Y9" i="3"/>
  <c r="Z9" i="3"/>
  <c r="AA9" i="3"/>
  <c r="AB9" i="3"/>
  <c r="AC9" i="3"/>
  <c r="AD9" i="3"/>
  <c r="AE9" i="3"/>
  <c r="AF9" i="3"/>
  <c r="AG9" i="3"/>
  <c r="AH9" i="3"/>
  <c r="AI9" i="3"/>
  <c r="AJ9" i="3"/>
  <c r="AK9" i="3"/>
  <c r="AL9" i="3"/>
  <c r="AM9" i="3"/>
  <c r="AN9" i="3"/>
  <c r="AO9" i="3"/>
  <c r="AP9" i="3"/>
  <c r="AQ9" i="3"/>
  <c r="AR9" i="3"/>
  <c r="AS9" i="3"/>
  <c r="AT9" i="3"/>
  <c r="AU9" i="3"/>
  <c r="AV9" i="3"/>
  <c r="AW9" i="3"/>
  <c r="AX9" i="3"/>
  <c r="AY9" i="3"/>
  <c r="AZ9" i="3"/>
  <c r="BA9" i="3"/>
  <c r="BB9" i="3"/>
  <c r="BC9" i="3"/>
  <c r="BD9" i="3"/>
  <c r="BE9" i="3"/>
  <c r="BF9" i="3"/>
  <c r="BG9" i="3"/>
  <c r="BH9" i="3"/>
  <c r="BI9" i="3"/>
  <c r="BJ9" i="3"/>
  <c r="BK9" i="3"/>
  <c r="BL9" i="3"/>
  <c r="BM9" i="3"/>
  <c r="BN9" i="3"/>
  <c r="BO9" i="3"/>
  <c r="BP9" i="3"/>
  <c r="B10" i="3"/>
  <c r="C10" i="3"/>
  <c r="D10" i="3"/>
  <c r="E10" i="3"/>
  <c r="F10" i="3"/>
  <c r="G10" i="3"/>
  <c r="H10" i="3"/>
  <c r="I10" i="3"/>
  <c r="J10" i="3"/>
  <c r="K10" i="3"/>
  <c r="L10" i="3"/>
  <c r="M10" i="3"/>
  <c r="N10" i="3"/>
  <c r="O10" i="3"/>
  <c r="P10" i="3"/>
  <c r="Q10" i="3"/>
  <c r="R10" i="3"/>
  <c r="S10" i="3"/>
  <c r="T10" i="3"/>
  <c r="U10" i="3"/>
  <c r="V10" i="3"/>
  <c r="W10" i="3"/>
  <c r="X10" i="3"/>
  <c r="Y10" i="3"/>
  <c r="Z10" i="3"/>
  <c r="AA10" i="3"/>
  <c r="AB10" i="3"/>
  <c r="AC10" i="3"/>
  <c r="AD10" i="3"/>
  <c r="AE10" i="3"/>
  <c r="AF10" i="3"/>
  <c r="AG10" i="3"/>
  <c r="AH10" i="3"/>
  <c r="AI10" i="3"/>
  <c r="AJ10" i="3"/>
  <c r="AK10" i="3"/>
  <c r="AL10" i="3"/>
  <c r="AM10" i="3"/>
  <c r="AN10" i="3"/>
  <c r="AO10" i="3"/>
  <c r="AP10" i="3"/>
  <c r="AQ10" i="3"/>
  <c r="AR10" i="3"/>
  <c r="AS10" i="3"/>
  <c r="AT10" i="3"/>
  <c r="AU10" i="3"/>
  <c r="AV10" i="3"/>
  <c r="AW10" i="3"/>
  <c r="AX10" i="3"/>
  <c r="AY10" i="3"/>
  <c r="AZ10" i="3"/>
  <c r="BA10" i="3"/>
  <c r="BB10" i="3"/>
  <c r="BC10" i="3"/>
  <c r="BD10" i="3"/>
  <c r="BE10" i="3"/>
  <c r="BF10" i="3"/>
  <c r="BG10" i="3"/>
  <c r="BH10" i="3"/>
  <c r="BI10" i="3"/>
  <c r="BJ10" i="3"/>
  <c r="BK10" i="3"/>
  <c r="BL10" i="3"/>
  <c r="BM10" i="3"/>
  <c r="BN10" i="3"/>
  <c r="BO10" i="3"/>
  <c r="BP10" i="3"/>
  <c r="BQ10" i="3"/>
  <c r="B11" i="3"/>
  <c r="C11" i="3"/>
  <c r="D11" i="3"/>
  <c r="E11" i="3"/>
  <c r="F11" i="3"/>
  <c r="G11" i="3"/>
  <c r="H11" i="3"/>
  <c r="I11" i="3"/>
  <c r="J11" i="3"/>
  <c r="K11" i="3"/>
  <c r="L11" i="3"/>
  <c r="M11" i="3"/>
  <c r="N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O11" i="3"/>
  <c r="AP11" i="3"/>
  <c r="AQ11" i="3"/>
  <c r="AR11" i="3"/>
  <c r="AS11" i="3"/>
  <c r="AT11" i="3"/>
  <c r="AU11" i="3"/>
  <c r="AV11" i="3"/>
  <c r="AW11" i="3"/>
  <c r="AX11" i="3"/>
  <c r="AY11" i="3"/>
  <c r="AZ11" i="3"/>
  <c r="BA11" i="3"/>
  <c r="BB11" i="3"/>
  <c r="BC11" i="3"/>
  <c r="BD11" i="3"/>
  <c r="BE11" i="3"/>
  <c r="BF11" i="3"/>
  <c r="BG11" i="3"/>
  <c r="BH11" i="3"/>
  <c r="BI11" i="3"/>
  <c r="BJ11" i="3"/>
  <c r="BK11" i="3"/>
  <c r="BL11" i="3"/>
  <c r="BM11" i="3"/>
  <c r="BN11" i="3"/>
  <c r="BO11" i="3"/>
  <c r="BP11" i="3"/>
  <c r="BQ11" i="3"/>
  <c r="BR11" i="3"/>
  <c r="BS11" i="3"/>
  <c r="B12" i="3"/>
  <c r="C12" i="3"/>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BR12" i="3"/>
  <c r="BS12" i="3"/>
  <c r="B13" i="3"/>
  <c r="C13" i="3"/>
  <c r="D13" i="3"/>
  <c r="E13" i="3"/>
  <c r="F13" i="3"/>
  <c r="G13" i="3"/>
  <c r="H13" i="3"/>
  <c r="I13" i="3"/>
  <c r="J13" i="3"/>
  <c r="K13" i="3"/>
  <c r="L13" i="3"/>
  <c r="M13" i="3"/>
  <c r="N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AP13" i="3"/>
  <c r="AQ13" i="3"/>
  <c r="AR13" i="3"/>
  <c r="AS13" i="3"/>
  <c r="AT13" i="3"/>
  <c r="AU13" i="3"/>
  <c r="AV13" i="3"/>
  <c r="AW13" i="3"/>
  <c r="AX13" i="3"/>
  <c r="AY13" i="3"/>
  <c r="AZ13" i="3"/>
  <c r="BA13" i="3"/>
  <c r="BB13" i="3"/>
  <c r="BC13" i="3"/>
  <c r="BD13" i="3"/>
  <c r="BE13" i="3"/>
  <c r="BF13" i="3"/>
  <c r="BG13" i="3"/>
  <c r="BH13" i="3"/>
  <c r="BI13" i="3"/>
  <c r="BJ13" i="3"/>
  <c r="BK13" i="3"/>
  <c r="BL13" i="3"/>
  <c r="BM13" i="3"/>
  <c r="BN13" i="3"/>
  <c r="BO13" i="3"/>
  <c r="BP13" i="3"/>
  <c r="BQ13" i="3"/>
  <c r="BR13" i="3"/>
  <c r="BS13" i="3"/>
  <c r="BT13" i="3"/>
  <c r="BU13" i="3"/>
  <c r="B14" i="3"/>
  <c r="C14"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BR14" i="3"/>
  <c r="BS14" i="3"/>
  <c r="BT14"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AG6" i="3"/>
  <c r="AH6" i="3"/>
  <c r="AI6" i="3"/>
  <c r="AJ6" i="3"/>
  <c r="AK6" i="3"/>
  <c r="AL6" i="3"/>
  <c r="AM6" i="3"/>
  <c r="AN6" i="3"/>
  <c r="AO6" i="3"/>
  <c r="AP6" i="3"/>
  <c r="AQ6" i="3"/>
  <c r="AR6" i="3"/>
  <c r="AS6" i="3"/>
  <c r="AT6" i="3"/>
  <c r="AU6" i="3"/>
  <c r="AV6" i="3"/>
  <c r="AW6" i="3"/>
  <c r="AX6" i="3"/>
  <c r="AY6" i="3"/>
  <c r="AZ6" i="3"/>
  <c r="BA6" i="3"/>
  <c r="BB6" i="3"/>
  <c r="BC6" i="3"/>
  <c r="BD6" i="3"/>
  <c r="BE6" i="3"/>
  <c r="BF6" i="3"/>
  <c r="BG6" i="3"/>
  <c r="BH6" i="3"/>
  <c r="BI6" i="3"/>
  <c r="BJ6" i="3"/>
  <c r="BK6" i="3"/>
  <c r="BL6" i="3"/>
  <c r="BM6" i="3"/>
  <c r="B6" i="3"/>
  <c r="BW6" i="2" l="1"/>
  <c r="BW22" i="3" s="1"/>
  <c r="BV6" i="2"/>
  <c r="BU6" i="2"/>
  <c r="BU22" i="3" s="1"/>
  <c r="BT6" i="2"/>
  <c r="BT22" i="3" s="1"/>
  <c r="BS6" i="2"/>
  <c r="BR6" i="2"/>
  <c r="BR22" i="3" s="1"/>
  <c r="BQ6" i="2"/>
  <c r="BQ22" i="3" s="1"/>
  <c r="BP6" i="2"/>
  <c r="BP22" i="3" s="1"/>
  <c r="BO6" i="2"/>
  <c r="BO22" i="3" s="1"/>
  <c r="BN6" i="2"/>
  <c r="BM6" i="2"/>
  <c r="BL6" i="2"/>
  <c r="BK6" i="2"/>
  <c r="BJ6" i="2"/>
  <c r="BI6" i="2"/>
  <c r="BH6" i="2"/>
  <c r="BG6" i="2"/>
  <c r="BF6" i="2"/>
  <c r="BE6" i="2"/>
  <c r="BD6" i="2"/>
  <c r="BC6" i="2"/>
  <c r="BB6" i="2"/>
  <c r="BA6" i="2"/>
  <c r="AZ6" i="2"/>
  <c r="AY6" i="2"/>
  <c r="AX6" i="2"/>
  <c r="AX22" i="3" s="1"/>
  <c r="AW6" i="2"/>
  <c r="AV6" i="2"/>
  <c r="AU6" i="2"/>
  <c r="AT6" i="2"/>
  <c r="AS6" i="2"/>
  <c r="AR6" i="2"/>
  <c r="AQ6" i="2"/>
  <c r="AP6" i="2"/>
  <c r="AP22" i="3" s="1"/>
  <c r="AO6" i="2"/>
  <c r="AN6" i="2"/>
  <c r="AM6" i="2"/>
  <c r="AL6" i="2"/>
  <c r="AK6" i="2"/>
  <c r="AJ6" i="2"/>
  <c r="AI6" i="2"/>
  <c r="AH6" i="2"/>
  <c r="AH22" i="3" s="1"/>
  <c r="AG6" i="2"/>
  <c r="AF6" i="2"/>
  <c r="AE6" i="2"/>
  <c r="AD6" i="2"/>
  <c r="AC6" i="2"/>
  <c r="AB6" i="2"/>
  <c r="AA6" i="2"/>
  <c r="Z6" i="2"/>
  <c r="Z22" i="3" s="1"/>
  <c r="Y6" i="2"/>
  <c r="X6" i="2"/>
  <c r="W6" i="2"/>
  <c r="V6" i="2"/>
  <c r="U6" i="2"/>
  <c r="T6" i="2"/>
  <c r="S6" i="2"/>
  <c r="R6" i="2"/>
  <c r="R22" i="3" s="1"/>
  <c r="Q6" i="2"/>
  <c r="P6" i="2"/>
  <c r="O6" i="2"/>
  <c r="N6" i="2"/>
  <c r="M6" i="2"/>
  <c r="L6" i="2"/>
  <c r="K6" i="2"/>
  <c r="J6" i="2"/>
  <c r="J22" i="3" s="1"/>
  <c r="I6" i="2"/>
  <c r="H6" i="2"/>
  <c r="G6" i="2"/>
  <c r="F6" i="2"/>
  <c r="E6" i="2"/>
  <c r="D6" i="2"/>
  <c r="C6" i="2"/>
  <c r="B6" i="2"/>
  <c r="B22" i="3" s="1"/>
  <c r="BR9" i="4"/>
  <c r="BT9" i="4"/>
  <c r="BU9" i="4"/>
  <c r="BV9" i="4"/>
  <c r="BW9" i="4"/>
  <c r="BR10" i="4"/>
  <c r="BS10" i="4"/>
  <c r="BU10" i="4"/>
  <c r="BV10" i="4"/>
  <c r="BW10" i="4"/>
  <c r="BR11" i="4"/>
  <c r="BS11" i="4"/>
  <c r="BT11" i="4"/>
  <c r="BV11" i="4"/>
  <c r="BW11" i="4"/>
  <c r="BR12" i="4"/>
  <c r="BS12" i="4"/>
  <c r="BT12" i="4"/>
  <c r="BU12" i="4"/>
  <c r="BW12" i="4"/>
  <c r="BR13" i="4"/>
  <c r="BS13" i="4"/>
  <c r="BT13" i="4"/>
  <c r="BU13" i="4"/>
  <c r="BV13" i="4"/>
  <c r="BQ9" i="4"/>
  <c r="BQ10" i="4"/>
  <c r="BQ11" i="4"/>
  <c r="BQ12" i="4"/>
  <c r="BQ13" i="4"/>
  <c r="BP8" i="4"/>
  <c r="BP9" i="4"/>
  <c r="BP10" i="4"/>
  <c r="BP11" i="4"/>
  <c r="BP12" i="4"/>
  <c r="BP13" i="4"/>
  <c r="BO7" i="4"/>
  <c r="BO8" i="4"/>
  <c r="BO9" i="4"/>
  <c r="BO10" i="4"/>
  <c r="BO11" i="4"/>
  <c r="BO12" i="4"/>
  <c r="BO13" i="4"/>
  <c r="C6" i="4"/>
  <c r="D6" i="4"/>
  <c r="E6" i="4"/>
  <c r="F6" i="4"/>
  <c r="G6" i="4"/>
  <c r="H6" i="4"/>
  <c r="I6" i="4"/>
  <c r="J6" i="4"/>
  <c r="K6" i="4"/>
  <c r="L6" i="4"/>
  <c r="M6" i="4"/>
  <c r="N6" i="4"/>
  <c r="O6" i="4"/>
  <c r="P6" i="4"/>
  <c r="Q6" i="4"/>
  <c r="R6" i="4"/>
  <c r="S6" i="4"/>
  <c r="T6" i="4"/>
  <c r="U6" i="4"/>
  <c r="V6" i="4"/>
  <c r="W6" i="4"/>
  <c r="X6" i="4"/>
  <c r="Y6" i="4"/>
  <c r="Z6" i="4"/>
  <c r="AA6" i="4"/>
  <c r="AB6" i="4"/>
  <c r="AC6" i="4"/>
  <c r="AD6" i="4"/>
  <c r="AE6" i="4"/>
  <c r="AF6" i="4"/>
  <c r="AG6" i="4"/>
  <c r="AH6" i="4"/>
  <c r="AI6" i="4"/>
  <c r="AJ6" i="4"/>
  <c r="AK6" i="4"/>
  <c r="AL6" i="4"/>
  <c r="AM6" i="4"/>
  <c r="AN6" i="4"/>
  <c r="AO6" i="4"/>
  <c r="AP6" i="4"/>
  <c r="AQ6" i="4"/>
  <c r="AR6" i="4"/>
  <c r="AS6" i="4"/>
  <c r="AT6" i="4"/>
  <c r="AU6" i="4"/>
  <c r="AV6" i="4"/>
  <c r="AW6" i="4"/>
  <c r="AX6" i="4"/>
  <c r="AY6" i="4"/>
  <c r="AZ6" i="4"/>
  <c r="BA6" i="4"/>
  <c r="BB6" i="4"/>
  <c r="BC6" i="4"/>
  <c r="BD6" i="4"/>
  <c r="BE6" i="4"/>
  <c r="BF6" i="4"/>
  <c r="BG6" i="4"/>
  <c r="BH6" i="4"/>
  <c r="BI6" i="4"/>
  <c r="BJ6" i="4"/>
  <c r="BK6" i="4"/>
  <c r="BL6" i="4"/>
  <c r="BM6" i="4"/>
  <c r="BN6"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AG7" i="4"/>
  <c r="AH7" i="4"/>
  <c r="AI7" i="4"/>
  <c r="AJ7" i="4"/>
  <c r="AK7" i="4"/>
  <c r="AL7" i="4"/>
  <c r="AM7" i="4"/>
  <c r="AN7" i="4"/>
  <c r="AO7" i="4"/>
  <c r="AP7" i="4"/>
  <c r="AQ7" i="4"/>
  <c r="AR7" i="4"/>
  <c r="AS7" i="4"/>
  <c r="AT7" i="4"/>
  <c r="AU7" i="4"/>
  <c r="AV7" i="4"/>
  <c r="AW7" i="4"/>
  <c r="AX7" i="4"/>
  <c r="AY7" i="4"/>
  <c r="AZ7" i="4"/>
  <c r="BA7" i="4"/>
  <c r="BB7" i="4"/>
  <c r="BC7" i="4"/>
  <c r="BD7" i="4"/>
  <c r="BE7" i="4"/>
  <c r="BF7" i="4"/>
  <c r="BG7" i="4"/>
  <c r="BH7" i="4"/>
  <c r="BI7" i="4"/>
  <c r="BJ7" i="4"/>
  <c r="BK7" i="4"/>
  <c r="BL7" i="4"/>
  <c r="BM7" i="4"/>
  <c r="BN7" i="4"/>
  <c r="C8" i="4"/>
  <c r="D8" i="4"/>
  <c r="E8" i="4"/>
  <c r="F8" i="4"/>
  <c r="G8" i="4"/>
  <c r="H8" i="4"/>
  <c r="I8" i="4"/>
  <c r="J8" i="4"/>
  <c r="K8" i="4"/>
  <c r="L8" i="4"/>
  <c r="M8" i="4"/>
  <c r="N8" i="4"/>
  <c r="O8" i="4"/>
  <c r="P8" i="4"/>
  <c r="Q8" i="4"/>
  <c r="R8" i="4"/>
  <c r="S8" i="4"/>
  <c r="T8" i="4"/>
  <c r="U8" i="4"/>
  <c r="V8" i="4"/>
  <c r="W8" i="4"/>
  <c r="X8" i="4"/>
  <c r="Y8" i="4"/>
  <c r="Z8" i="4"/>
  <c r="AA8" i="4"/>
  <c r="AB8" i="4"/>
  <c r="AC8" i="4"/>
  <c r="AD8" i="4"/>
  <c r="AE8" i="4"/>
  <c r="AF8" i="4"/>
  <c r="AG8" i="4"/>
  <c r="AH8" i="4"/>
  <c r="AI8" i="4"/>
  <c r="AJ8" i="4"/>
  <c r="AK8" i="4"/>
  <c r="AL8" i="4"/>
  <c r="AM8" i="4"/>
  <c r="AN8" i="4"/>
  <c r="AO8" i="4"/>
  <c r="AP8" i="4"/>
  <c r="AQ8" i="4"/>
  <c r="AR8" i="4"/>
  <c r="AS8" i="4"/>
  <c r="AT8" i="4"/>
  <c r="AU8" i="4"/>
  <c r="AV8" i="4"/>
  <c r="AW8" i="4"/>
  <c r="AX8" i="4"/>
  <c r="AY8" i="4"/>
  <c r="AZ8" i="4"/>
  <c r="BA8" i="4"/>
  <c r="BB8" i="4"/>
  <c r="BC8" i="4"/>
  <c r="BD8" i="4"/>
  <c r="BE8" i="4"/>
  <c r="BF8" i="4"/>
  <c r="BG8" i="4"/>
  <c r="BH8" i="4"/>
  <c r="BI8" i="4"/>
  <c r="BJ8" i="4"/>
  <c r="BK8" i="4"/>
  <c r="BL8" i="4"/>
  <c r="BM8" i="4"/>
  <c r="BN8" i="4"/>
  <c r="C9" i="4"/>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 r="AM9" i="4"/>
  <c r="AN9" i="4"/>
  <c r="AO9" i="4"/>
  <c r="AP9" i="4"/>
  <c r="AQ9" i="4"/>
  <c r="AR9" i="4"/>
  <c r="AS9" i="4"/>
  <c r="AT9" i="4"/>
  <c r="AU9" i="4"/>
  <c r="AV9" i="4"/>
  <c r="AW9" i="4"/>
  <c r="AX9" i="4"/>
  <c r="AY9" i="4"/>
  <c r="AZ9" i="4"/>
  <c r="BA9" i="4"/>
  <c r="BB9" i="4"/>
  <c r="BC9" i="4"/>
  <c r="BD9" i="4"/>
  <c r="BE9" i="4"/>
  <c r="BF9" i="4"/>
  <c r="BG9" i="4"/>
  <c r="BH9" i="4"/>
  <c r="BI9" i="4"/>
  <c r="BJ9" i="4"/>
  <c r="BK9" i="4"/>
  <c r="BL9" i="4"/>
  <c r="BM9" i="4"/>
  <c r="BN9" i="4"/>
  <c r="C10" i="4"/>
  <c r="D10" i="4"/>
  <c r="E10" i="4"/>
  <c r="F10" i="4"/>
  <c r="G10" i="4"/>
  <c r="H10" i="4"/>
  <c r="I10" i="4"/>
  <c r="J10" i="4"/>
  <c r="K10" i="4"/>
  <c r="L10" i="4"/>
  <c r="M10" i="4"/>
  <c r="N10" i="4"/>
  <c r="O10" i="4"/>
  <c r="P10" i="4"/>
  <c r="Q10" i="4"/>
  <c r="R10" i="4"/>
  <c r="S10" i="4"/>
  <c r="T10" i="4"/>
  <c r="U10" i="4"/>
  <c r="V10" i="4"/>
  <c r="W10" i="4"/>
  <c r="X10" i="4"/>
  <c r="Y10" i="4"/>
  <c r="Z10" i="4"/>
  <c r="AA10" i="4"/>
  <c r="AB10" i="4"/>
  <c r="AC10" i="4"/>
  <c r="AD10" i="4"/>
  <c r="AE10" i="4"/>
  <c r="AF10" i="4"/>
  <c r="AG10" i="4"/>
  <c r="AH10" i="4"/>
  <c r="AI10" i="4"/>
  <c r="AJ10" i="4"/>
  <c r="AK10" i="4"/>
  <c r="AL10" i="4"/>
  <c r="AM10" i="4"/>
  <c r="AN10" i="4"/>
  <c r="AO10" i="4"/>
  <c r="AP10" i="4"/>
  <c r="AQ10" i="4"/>
  <c r="AR10" i="4"/>
  <c r="AS10" i="4"/>
  <c r="AT10" i="4"/>
  <c r="AU10" i="4"/>
  <c r="AV10" i="4"/>
  <c r="AW10" i="4"/>
  <c r="AX10" i="4"/>
  <c r="AY10" i="4"/>
  <c r="AZ10" i="4"/>
  <c r="BA10" i="4"/>
  <c r="BB10" i="4"/>
  <c r="BC10" i="4"/>
  <c r="BD10" i="4"/>
  <c r="BE10" i="4"/>
  <c r="BF10" i="4"/>
  <c r="BG10" i="4"/>
  <c r="BH10" i="4"/>
  <c r="BI10" i="4"/>
  <c r="BJ10" i="4"/>
  <c r="BK10" i="4"/>
  <c r="BL10" i="4"/>
  <c r="BM10" i="4"/>
  <c r="BN10" i="4"/>
  <c r="C11" i="4"/>
  <c r="D11" i="4"/>
  <c r="E11" i="4"/>
  <c r="F11" i="4"/>
  <c r="G11" i="4"/>
  <c r="H11" i="4"/>
  <c r="I11" i="4"/>
  <c r="J11" i="4"/>
  <c r="K11" i="4"/>
  <c r="L11" i="4"/>
  <c r="M11" i="4"/>
  <c r="N11" i="4"/>
  <c r="O11" i="4"/>
  <c r="P11" i="4"/>
  <c r="Q11" i="4"/>
  <c r="R11" i="4"/>
  <c r="S11" i="4"/>
  <c r="T11" i="4"/>
  <c r="U11" i="4"/>
  <c r="V11" i="4"/>
  <c r="W11" i="4"/>
  <c r="X11" i="4"/>
  <c r="Y11" i="4"/>
  <c r="Z11" i="4"/>
  <c r="AA11" i="4"/>
  <c r="AB11" i="4"/>
  <c r="AC11" i="4"/>
  <c r="AD11" i="4"/>
  <c r="AE11" i="4"/>
  <c r="AF11" i="4"/>
  <c r="AG11" i="4"/>
  <c r="AH11" i="4"/>
  <c r="AI11" i="4"/>
  <c r="AJ11" i="4"/>
  <c r="AK11" i="4"/>
  <c r="AL11" i="4"/>
  <c r="AM11" i="4"/>
  <c r="AN11" i="4"/>
  <c r="AO11" i="4"/>
  <c r="AP11" i="4"/>
  <c r="AQ11" i="4"/>
  <c r="AR11" i="4"/>
  <c r="AS11" i="4"/>
  <c r="AT11" i="4"/>
  <c r="AU11" i="4"/>
  <c r="AV11" i="4"/>
  <c r="AW11" i="4"/>
  <c r="AX11" i="4"/>
  <c r="AY11" i="4"/>
  <c r="AZ11" i="4"/>
  <c r="BA11" i="4"/>
  <c r="BB11" i="4"/>
  <c r="BC11" i="4"/>
  <c r="BD11" i="4"/>
  <c r="BE11" i="4"/>
  <c r="BF11" i="4"/>
  <c r="BG11" i="4"/>
  <c r="BH11" i="4"/>
  <c r="BI11" i="4"/>
  <c r="BJ11" i="4"/>
  <c r="BK11" i="4"/>
  <c r="BL11" i="4"/>
  <c r="BM11" i="4"/>
  <c r="BN11"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AG12" i="4"/>
  <c r="AH12" i="4"/>
  <c r="AI12" i="4"/>
  <c r="AJ12" i="4"/>
  <c r="AK12" i="4"/>
  <c r="AL12" i="4"/>
  <c r="AM12" i="4"/>
  <c r="AN12" i="4"/>
  <c r="AO12" i="4"/>
  <c r="AP12" i="4"/>
  <c r="AQ12" i="4"/>
  <c r="AR12" i="4"/>
  <c r="AS12" i="4"/>
  <c r="AT12" i="4"/>
  <c r="AU12" i="4"/>
  <c r="AV12" i="4"/>
  <c r="AW12" i="4"/>
  <c r="AX12" i="4"/>
  <c r="AY12" i="4"/>
  <c r="AZ12" i="4"/>
  <c r="BA12" i="4"/>
  <c r="BB12" i="4"/>
  <c r="BC12" i="4"/>
  <c r="BD12" i="4"/>
  <c r="BE12" i="4"/>
  <c r="BF12" i="4"/>
  <c r="BG12" i="4"/>
  <c r="BH12" i="4"/>
  <c r="BI12" i="4"/>
  <c r="BJ12" i="4"/>
  <c r="BK12" i="4"/>
  <c r="BL12" i="4"/>
  <c r="BM12" i="4"/>
  <c r="BN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AG13" i="4"/>
  <c r="AH13" i="4"/>
  <c r="AI13" i="4"/>
  <c r="AJ13" i="4"/>
  <c r="AK13" i="4"/>
  <c r="AL13" i="4"/>
  <c r="AM13" i="4"/>
  <c r="AN13" i="4"/>
  <c r="AO13" i="4"/>
  <c r="AP13" i="4"/>
  <c r="AQ13" i="4"/>
  <c r="AR13" i="4"/>
  <c r="AS13" i="4"/>
  <c r="AT13" i="4"/>
  <c r="AU13" i="4"/>
  <c r="AV13" i="4"/>
  <c r="AW13" i="4"/>
  <c r="AX13" i="4"/>
  <c r="AY13" i="4"/>
  <c r="AZ13" i="4"/>
  <c r="BA13" i="4"/>
  <c r="BB13" i="4"/>
  <c r="BC13" i="4"/>
  <c r="BD13" i="4"/>
  <c r="BE13" i="4"/>
  <c r="BF13" i="4"/>
  <c r="BG13" i="4"/>
  <c r="BH13" i="4"/>
  <c r="BI13" i="4"/>
  <c r="BJ13" i="4"/>
  <c r="BK13" i="4"/>
  <c r="BL13" i="4"/>
  <c r="BM13" i="4"/>
  <c r="BN13" i="4"/>
  <c r="B7" i="4"/>
  <c r="B8" i="4"/>
  <c r="B9" i="4"/>
  <c r="B10" i="4"/>
  <c r="B11" i="4"/>
  <c r="B12" i="4"/>
  <c r="B13" i="4"/>
  <c r="B6" i="4"/>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AG5" i="4"/>
  <c r="AH5" i="4"/>
  <c r="AI5" i="4"/>
  <c r="AJ5" i="4"/>
  <c r="AK5" i="4"/>
  <c r="AL5" i="4"/>
  <c r="AM5" i="4"/>
  <c r="AN5" i="4"/>
  <c r="AO5" i="4"/>
  <c r="AP5" i="4"/>
  <c r="AQ5" i="4"/>
  <c r="AR5" i="4"/>
  <c r="AS5" i="4"/>
  <c r="AT5" i="4"/>
  <c r="AU5" i="4"/>
  <c r="AV5" i="4"/>
  <c r="AW5" i="4"/>
  <c r="AX5" i="4"/>
  <c r="AY5" i="4"/>
  <c r="AZ5" i="4"/>
  <c r="BA5" i="4"/>
  <c r="BB5" i="4"/>
  <c r="BC5" i="4"/>
  <c r="BD5" i="4"/>
  <c r="BE5" i="4"/>
  <c r="BF5" i="4"/>
  <c r="BG5" i="4"/>
  <c r="BH5" i="4"/>
  <c r="BI5" i="4"/>
  <c r="BJ5" i="4"/>
  <c r="BK5" i="4"/>
  <c r="BL5" i="4"/>
  <c r="BM5" i="4"/>
  <c r="B5" i="4"/>
  <c r="BR6" i="1"/>
  <c r="BS6" i="1"/>
  <c r="BT6" i="1"/>
  <c r="BU6" i="1"/>
  <c r="BV6" i="1"/>
  <c r="BW6" i="1"/>
  <c r="BW21" i="4" s="1"/>
  <c r="BO6" i="1"/>
  <c r="BP6" i="1"/>
  <c r="BQ6" i="1"/>
  <c r="BN6" i="1"/>
  <c r="C6" i="1"/>
  <c r="C21" i="4" s="1"/>
  <c r="D6" i="1"/>
  <c r="E6" i="1"/>
  <c r="E21" i="4" s="1"/>
  <c r="F6" i="1"/>
  <c r="F21" i="4" s="1"/>
  <c r="G6" i="1"/>
  <c r="G21" i="4" s="1"/>
  <c r="H6" i="1"/>
  <c r="H21" i="4" s="1"/>
  <c r="I6" i="1"/>
  <c r="I21" i="4" s="1"/>
  <c r="J6" i="1"/>
  <c r="K6" i="1"/>
  <c r="K21" i="4" s="1"/>
  <c r="L6" i="1"/>
  <c r="M6" i="1"/>
  <c r="M21" i="4" s="1"/>
  <c r="N6" i="1"/>
  <c r="N21" i="4" s="1"/>
  <c r="O6" i="1"/>
  <c r="O21" i="4" s="1"/>
  <c r="P6" i="1"/>
  <c r="P21" i="4" s="1"/>
  <c r="Q6" i="1"/>
  <c r="Q21" i="4" s="1"/>
  <c r="R6" i="1"/>
  <c r="S6" i="1"/>
  <c r="S21" i="4" s="1"/>
  <c r="T6" i="1"/>
  <c r="U6" i="1"/>
  <c r="U21" i="4" s="1"/>
  <c r="V6" i="1"/>
  <c r="V21" i="4" s="1"/>
  <c r="W6" i="1"/>
  <c r="W21" i="4" s="1"/>
  <c r="X6" i="1"/>
  <c r="X21" i="4" s="1"/>
  <c r="Y6" i="1"/>
  <c r="Y21" i="4" s="1"/>
  <c r="Z6" i="1"/>
  <c r="AA6" i="1"/>
  <c r="AA21" i="4" s="1"/>
  <c r="AB6" i="1"/>
  <c r="AC6" i="1"/>
  <c r="AC21" i="4" s="1"/>
  <c r="AD6" i="1"/>
  <c r="AD21" i="4" s="1"/>
  <c r="AE6" i="1"/>
  <c r="AE21" i="4" s="1"/>
  <c r="AF6" i="1"/>
  <c r="AF21" i="4" s="1"/>
  <c r="AG6" i="1"/>
  <c r="AG21" i="4" s="1"/>
  <c r="AH6" i="1"/>
  <c r="AI6" i="1"/>
  <c r="AI21" i="4" s="1"/>
  <c r="AJ6" i="1"/>
  <c r="AK6" i="1"/>
  <c r="AK21" i="4" s="1"/>
  <c r="AL6" i="1"/>
  <c r="AL21" i="4" s="1"/>
  <c r="AM6" i="1"/>
  <c r="AM21" i="4" s="1"/>
  <c r="AN6" i="1"/>
  <c r="AN21" i="4" s="1"/>
  <c r="AO6" i="1"/>
  <c r="AO21" i="4" s="1"/>
  <c r="AP6" i="1"/>
  <c r="AQ6" i="1"/>
  <c r="AQ21" i="4" s="1"/>
  <c r="AR6" i="1"/>
  <c r="AS6" i="1"/>
  <c r="AS21" i="4" s="1"/>
  <c r="AT6" i="1"/>
  <c r="AT21" i="4" s="1"/>
  <c r="AU6" i="1"/>
  <c r="AU21" i="4" s="1"/>
  <c r="AV6" i="1"/>
  <c r="AV21" i="4" s="1"/>
  <c r="AW6" i="1"/>
  <c r="AW21" i="4" s="1"/>
  <c r="AX6" i="1"/>
  <c r="AY6" i="1"/>
  <c r="AY21" i="4" s="1"/>
  <c r="AZ6" i="1"/>
  <c r="BA6" i="1"/>
  <c r="BA21" i="4" s="1"/>
  <c r="BB6" i="1"/>
  <c r="BB21" i="4" s="1"/>
  <c r="BC6" i="1"/>
  <c r="BC21" i="4" s="1"/>
  <c r="BD6" i="1"/>
  <c r="BD21" i="4" s="1"/>
  <c r="BE6" i="1"/>
  <c r="BE21" i="4" s="1"/>
  <c r="BF6" i="1"/>
  <c r="BG6" i="1"/>
  <c r="BG21" i="4" s="1"/>
  <c r="BH6" i="1"/>
  <c r="BI6" i="1"/>
  <c r="BI21" i="4" s="1"/>
  <c r="BJ6" i="1"/>
  <c r="BJ21" i="4" s="1"/>
  <c r="BK6" i="1"/>
  <c r="BK21" i="4" s="1"/>
  <c r="BL6" i="1"/>
  <c r="BL21" i="4" s="1"/>
  <c r="BM6" i="1"/>
  <c r="BM21" i="4" s="1"/>
  <c r="B6" i="1"/>
  <c r="G22" i="3" l="1"/>
  <c r="O22" i="3"/>
  <c r="W22" i="3"/>
  <c r="AE22" i="3"/>
  <c r="AM22" i="3"/>
  <c r="AU22" i="3"/>
  <c r="BC22" i="3"/>
  <c r="BK22" i="3"/>
  <c r="N22" i="3"/>
  <c r="BF22" i="3"/>
  <c r="F22" i="3"/>
  <c r="B21" i="4"/>
  <c r="D22" i="3"/>
  <c r="L22" i="3"/>
  <c r="T22" i="3"/>
  <c r="AB22" i="3"/>
  <c r="AJ22" i="3"/>
  <c r="AR22" i="3"/>
  <c r="AZ22" i="3"/>
  <c r="BH22" i="3"/>
  <c r="BS22" i="3"/>
  <c r="E22" i="3"/>
  <c r="M22" i="3"/>
  <c r="U22" i="3"/>
  <c r="AC22" i="3"/>
  <c r="AK22" i="3"/>
  <c r="AS22" i="3"/>
  <c r="BA22" i="3"/>
  <c r="BI22" i="3"/>
  <c r="V22" i="3"/>
  <c r="AD22" i="3"/>
  <c r="AL22" i="3"/>
  <c r="AT22" i="3"/>
  <c r="BB22" i="3"/>
  <c r="BJ22" i="3"/>
  <c r="BN22" i="3"/>
  <c r="BV22" i="3"/>
  <c r="H22" i="3"/>
  <c r="P22" i="3"/>
  <c r="X22" i="3"/>
  <c r="AF22" i="3"/>
  <c r="AN22" i="3"/>
  <c r="AV22" i="3"/>
  <c r="BD22" i="3"/>
  <c r="BL22" i="3"/>
  <c r="I22" i="3"/>
  <c r="Q22" i="3"/>
  <c r="Y22" i="3"/>
  <c r="AG22" i="3"/>
  <c r="AO22" i="3"/>
  <c r="AW22" i="3"/>
  <c r="BE22" i="3"/>
  <c r="BM22" i="3"/>
  <c r="C22" i="3"/>
  <c r="K22" i="3"/>
  <c r="S22" i="3"/>
  <c r="AA22" i="3"/>
  <c r="AI22" i="3"/>
  <c r="AQ22" i="3"/>
  <c r="AY22" i="3"/>
  <c r="BG22" i="3"/>
  <c r="BH21" i="4"/>
  <c r="AZ21" i="4"/>
  <c r="AR21" i="4"/>
  <c r="AJ21" i="4"/>
  <c r="AB21" i="4"/>
  <c r="T21" i="4"/>
  <c r="L21" i="4"/>
  <c r="D21" i="4"/>
  <c r="AX21" i="4"/>
  <c r="AH21" i="4"/>
  <c r="J21" i="4"/>
  <c r="BF21" i="4"/>
  <c r="AP21" i="4"/>
  <c r="Z21" i="4"/>
  <c r="R21" i="4"/>
  <c r="BV21" i="4"/>
  <c r="BS21" i="4"/>
  <c r="BN21" i="4"/>
  <c r="BQ21" i="4"/>
  <c r="BR21" i="4"/>
  <c r="BP21" i="4"/>
  <c r="BU21" i="4"/>
  <c r="BT21" i="4"/>
  <c r="BO21" i="4"/>
</calcChain>
</file>

<file path=xl/sharedStrings.xml><?xml version="1.0" encoding="utf-8"?>
<sst xmlns="http://schemas.openxmlformats.org/spreadsheetml/2006/main" count="551" uniqueCount="124">
  <si>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</si>
  <si>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</si>
  <si>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</si>
  <si>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</si>
  <si>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</si>
  <si>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</si>
  <si>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</si>
  <si>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</si>
  <si>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</si>
  <si>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</si>
  <si>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</si>
  <si>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</si>
  <si>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</si>
  <si>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</si>
  <si>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</si>
  <si>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</si>
  <si>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</si>
  <si>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</si>
  <si>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</si>
  <si>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</si>
  <si>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</si>
  <si>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</si>
  <si>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</si>
  <si>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</si>
  <si>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</si>
  <si>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</si>
  <si>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</si>
  <si>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</si>
  <si>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</si>
  <si>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</si>
  <si>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</si>
  <si>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</si>
  <si>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</si>
  <si>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</si>
  <si>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</si>
  <si>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</si>
  <si>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</si>
  <si>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</si>
  <si>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</si>
  <si>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</si>
  <si>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</si>
  <si>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</si>
  <si>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</si>
  <si>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</si>
  <si>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</si>
  <si>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</si>
  <si>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</si>
  <si>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</si>
  <si>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</si>
  <si>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</si>
  <si>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</si>
  <si>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</si>
  <si>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</si>
  <si>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</si>
  <si>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</si>
  <si>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</si>
  <si>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</si>
  <si>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</si>
  <si>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</si>
  <si>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</si>
  <si>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</si>
  <si>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</si>
  <si>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</si>
  <si>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</si>
  <si>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</si>
  <si>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</si>
  <si>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</si>
  <si>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</si>
  <si>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</si>
  <si>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</si>
  <si>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Latest Estimate</t>
  </si>
  <si>
    <t>Initial Estimate</t>
  </si>
  <si>
    <t>ADMIN - OFFSET</t>
  </si>
  <si>
    <t>Relating to period</t>
  </si>
  <si>
    <t>-</t>
  </si>
  <si>
    <t>Revision from first estimate</t>
  </si>
  <si>
    <t>May 2020</t>
  </si>
  <si>
    <t>June 2020</t>
  </si>
  <si>
    <t>July2020</t>
  </si>
  <si>
    <t>August 2020</t>
  </si>
  <si>
    <t>Comments</t>
  </si>
  <si>
    <t>Period Revised</t>
  </si>
  <si>
    <t>Publication Date</t>
  </si>
  <si>
    <t>Cause of Revision</t>
  </si>
  <si>
    <t>Revisions triangle for Payrolled Employees (monthly data)</t>
  </si>
  <si>
    <t>This table shows the month on month revision in number of payrolled employees</t>
  </si>
  <si>
    <t>Revisions triangle for Median Pay (monthly data)</t>
  </si>
  <si>
    <t>Disclaimer</t>
  </si>
  <si>
    <t>Tab</t>
  </si>
  <si>
    <t>Description</t>
  </si>
  <si>
    <t>All estimates are calculated from experimental PAYE RTI datasets.</t>
  </si>
  <si>
    <t>This work has been bought forward in response to the coronavirus (COVID-19) and methods will continue to be developed.</t>
  </si>
  <si>
    <t>All methodologies used to produce the statistics are still in their development phase, as the methodologies are refined and improved, there may be revisions to these statistics.</t>
  </si>
  <si>
    <t>Seasonally adjusted monthly data.</t>
  </si>
  <si>
    <t>Payrolled employees</t>
  </si>
  <si>
    <t>PE_revisions</t>
  </si>
  <si>
    <t>PE_Comments</t>
  </si>
  <si>
    <t>Median Pay</t>
  </si>
  <si>
    <t>MP_revisions</t>
  </si>
  <si>
    <t>MP_Comments</t>
  </si>
  <si>
    <t>This table shows the monthly number of payrolled employees</t>
  </si>
  <si>
    <t>This table shows the monthly median pay</t>
  </si>
  <si>
    <t>This table shows the month on month revision in median pay</t>
  </si>
  <si>
    <t>Explanation of any large revisions in median pay</t>
  </si>
  <si>
    <t>Explanation of any large revisions in number of payrolled employees</t>
  </si>
  <si>
    <t>September 2020</t>
  </si>
  <si>
    <t>October 2020</t>
  </si>
  <si>
    <t xml:space="preserve">All periods are systematically revised to take account of new data being received. Revisions are largest for the most recent months, particularly the flash estimate, because these include the most imputation for data not yet received. </t>
  </si>
  <si>
    <t>This was a flash estimate. The size of the revision was driven by the greater instability in median pay growth this month.</t>
  </si>
  <si>
    <t>Revision Triangle for Earnings and Employment statistics from Pay As You Earn (PAYE) Real Time Information (RTI)</t>
  </si>
  <si>
    <t>Flash estimates are provided, these are based on around 85% of information being available and are considered of lower quality and may be subject to larger revisions in the following months' release when between 98% to 99% of data will be available.</t>
  </si>
  <si>
    <t>November 2020</t>
  </si>
  <si>
    <t>Revisions triangle for Payrolled Employees (seasonally adjusted)</t>
  </si>
  <si>
    <t>Revisions triangle for Median Pay (seasonally adjusted)</t>
  </si>
  <si>
    <t>All periods to October 2020</t>
  </si>
  <si>
    <t>All publications to 15th December 2020</t>
  </si>
  <si>
    <t>December 2020</t>
  </si>
  <si>
    <t>15th December 2020 onwards</t>
  </si>
  <si>
    <t>Latest 2 tax years</t>
  </si>
  <si>
    <t>From December 2020 a new revisions policy was introduced. Each publication, we incorporate new input data only for the latest two tax years. In May of each year, new data will be incorporated for the whole time series.</t>
  </si>
  <si>
    <t>January 2021</t>
  </si>
  <si>
    <t>February 2021</t>
  </si>
  <si>
    <t>Date of Publication : 20 April 2021</t>
  </si>
  <si>
    <t>March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</si>
</sst>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
    <numFmt numFmtId="165" formatCode="0.0_)"/>
    <numFmt numFmtId="166" formatCode="[$-F800]dddd\,\ mmmm\ dd\,\ yyyy"/>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b/>
      <sz val="11"/>
      <name val="Calibri"/>
      <family val="2"/>
    </font>
    <font>
      <b/>
      <sz val="11"/>
      <name val="Calibri"/>
      <family val="2"/>
    </font>
    <font>
      <sz val="10"/>
      <name val="Arial"/>
      <family val="2"/>
    </font>
    <font>
      <b/>
      <sz val="10"/>
      <name val="Arial"/>
      <family val="2"/>
    </font>
    <font>
      <b/>
      <sz val="9"/>
      <color indexed="10"/>
      <name val="Arial"/>
      <family val="2"/>
    </font>
    <font>
      <b/>
      <u/>
      <sz val="14"/>
      <color theme="1"/>
      <name val="Calibri"/>
      <family val="2"/>
      <scheme val="minor"/>
    </font>
    <font>
      <b/>
      <sz val="11"/>
      <color indexed="8"/>
      <name val="Calibri"/>
      <family val="2"/>
      <scheme val="minor"/>
    </font>
    <font>
      <sz val="11"/>
      <color theme="0"/>
      <name val="Calibri"/>
      <family val="2"/>
      <scheme val="minor"/>
    </font>
    <font>
      <sz val="10"/>
      <color theme="0"/>
      <name val="Arial"/>
      <family val="2"/>
    </font>
    <font>
      <b/>
      <u/>
      <sz val="14"/>
      <name val="Arial"/>
      <family val="2"/>
    </font>
    <font>
      <sz val="8"/>
      <name val="Calibri"/>
      <family val="2"/>
      <scheme val="minor"/>
    </font>
    <font>
      <sz val="10"/>
      <name val="Arial"/>
      <family val="2"/>
    </font>
    <font>
      <sz val="10"/>
      <name val="Courier"/>
      <family val="3"/>
    </font>
    <font>
      <b/>
      <sz val="12"/>
      <name val="Arial"/>
      <family val="2"/>
    </font>
    <font>
      <b/>
      <sz val="14"/>
      <name val="Arial"/>
      <family val="2"/>
    </font>
    <font>
      <u/>
      <sz val="10"/>
      <color indexed="30"/>
      <name val="Arial"/>
      <family val="2"/>
    </font>
    <font>
      <u/>
      <sz val="11"/>
      <color theme="10"/>
      <name val="Calibri"/>
      <family val="2"/>
      <scheme val="minor"/>
    </font>
    <font>
      <b/>
      <sz val="16"/>
      <color theme="1"/>
      <name val="Arial"/>
      <family val="2"/>
    </font>
    <font>
      <b/>
      <sz val="11"/>
      <color theme="1"/>
      <name val="Arial"/>
      <family val="2"/>
    </font>
    <font>
      <sz val="11"/>
      <color theme="1"/>
      <name val="Arial"/>
      <family val="2"/>
    </font>
    <font>
      <b/>
      <u/>
      <sz val="11"/>
      <color theme="1"/>
      <name val="Arial"/>
      <family val="2"/>
    </font>
    <font>
      <u/>
      <sz val="11"/>
      <color theme="10"/>
      <name val="Arial"/>
      <family val="2"/>
    </font>
    <font>
      <b/>
      <sz val="12"/>
      <color theme="1"/>
      <name val="Arial"/>
      <family val="2"/>
    </font>
    <font>
      <sz val="10"/>
      <color theme="1"/>
      <name val="Arial"/>
      <family val="2"/>
    </font>
    <font>
      <u/>
      <sz val="10"/>
      <color theme="10"/>
      <name val="Arial"/>
      <family val="2"/>
    </font>
  </fonts>
  <fills count="9">
    <fill>
      <patternFill patternType="none"/>
    </fill>
    <fill>
      <patternFill patternType="gray125"/>
    </fill>
    <fill>
      <patternFill patternType="solid">
        <fgColor rgb="FFFFFF99"/>
        <bgColor indexed="64"/>
      </patternFill>
    </fill>
    <fill>
      <patternFill patternType="solid">
        <fgColor theme="9" tint="0.59999389629810485"/>
        <bgColor indexed="64"/>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solid">
        <fgColor rgb="FFFF7575"/>
        <bgColor indexed="64"/>
      </patternFill>
    </fill>
    <fill>
      <patternFill patternType="solid">
        <fgColor theme="0"/>
        <bgColor indexed="64"/>
      </patternFill>
    </fill>
  </fills>
  <borders count="4">
    <border>
      <left/>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3" fillId="0" borderId="0"/>
    <xf numFmtId="0" fontId="6" fillId="0" borderId="0"/>
    <xf numFmtId="43" fontId="6" fillId="0" borderId="0" applyFont="0" applyFill="0" applyBorder="0" applyAlignment="0" applyProtection="0"/>
    <xf numFmtId="0" fontId="1" fillId="0" borderId="0"/>
    <xf numFmtId="43" fontId="1" fillId="0" borderId="0" applyFont="0" applyFill="0" applyBorder="0" applyAlignment="0" applyProtection="0"/>
    <xf numFmtId="0" fontId="15" fillId="0" borderId="0"/>
    <xf numFmtId="0" fontId="6" fillId="0" borderId="0" applyNumberFormat="0" applyFill="0" applyBorder="0" applyAlignment="0" applyProtection="0"/>
    <xf numFmtId="0" fontId="6" fillId="4" borderId="0">
      <protection locked="0"/>
    </xf>
    <xf numFmtId="0" fontId="6" fillId="5" borderId="2">
      <alignment horizontal="center" vertical="center"/>
      <protection locked="0"/>
    </xf>
    <xf numFmtId="43" fontId="6" fillId="0" borderId="0" applyFont="0" applyFill="0" applyBorder="0" applyAlignment="0" applyProtection="0"/>
    <xf numFmtId="43" fontId="6" fillId="0" borderId="0" applyFont="0" applyFill="0" applyBorder="0" applyAlignment="0" applyProtection="0"/>
    <xf numFmtId="0" fontId="6" fillId="6" borderId="0">
      <protection locked="0"/>
    </xf>
    <xf numFmtId="0" fontId="7" fillId="5" borderId="0">
      <alignment vertical="center"/>
      <protection locked="0"/>
    </xf>
    <xf numFmtId="0" fontId="7" fillId="0" borderId="0">
      <protection locked="0"/>
    </xf>
    <xf numFmtId="0" fontId="18" fillId="0" borderId="0">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 fillId="0" borderId="0"/>
    <xf numFmtId="0" fontId="6" fillId="0" borderId="0"/>
    <xf numFmtId="165" fontId="16" fillId="0" borderId="0"/>
    <xf numFmtId="0" fontId="6" fillId="0" borderId="0"/>
    <xf numFmtId="0" fontId="6" fillId="5" borderId="1">
      <alignment vertical="center"/>
      <protection locked="0"/>
    </xf>
    <xf numFmtId="0" fontId="6" fillId="4" borderId="0">
      <protection locked="0"/>
    </xf>
    <xf numFmtId="0" fontId="20" fillId="0" borderId="0" applyNumberFormat="0" applyFill="0" applyBorder="0" applyAlignment="0" applyProtection="0"/>
    <xf numFmtId="0" fontId="28" fillId="0" borderId="0" applyNumberFormat="0" applyFill="0" applyBorder="0" applyAlignment="0" applyProtection="0">
      <alignment vertical="top"/>
      <protection locked="0"/>
    </xf>
    <xf numFmtId="43" fontId="1" fillId="0" borderId="0" applyFont="0" applyFill="0" applyBorder="0" applyAlignment="0" applyProtection="0"/>
  </cellStyleXfs>
  <cellXfs count="85">
    <xf numFmtId="0" fontId="0" fillId="0" borderId="0" xfId="0"/>
    <xf numFmtId="0" fontId="3" fillId="0" borderId="0" xfId="1"/>
    <xf numFmtId="0" fontId="4" fillId="0" borderId="0" xfId="1" applyFont="1"/>
    <xf numFmtId="17" fontId="0" fillId="0" borderId="0" xfId="0" applyNumberFormat="1"/>
    <xf numFmtId="164" fontId="3" fillId="0" borderId="0" xfId="1" applyNumberFormat="1"/>
    <xf numFmtId="164" fontId="4" fillId="0" borderId="0" xfId="1" applyNumberFormat="1" applyFont="1"/>
    <xf numFmtId="3" fontId="3" fillId="0" borderId="0" xfId="1" applyNumberFormat="1"/>
    <xf numFmtId="164" fontId="0" fillId="0" borderId="0" xfId="0" applyNumberFormat="1"/>
    <xf numFmtId="164" fontId="5" fillId="0" borderId="0" xfId="0" applyNumberFormat="1" applyFont="1"/>
    <xf numFmtId="0" fontId="6" fillId="0" borderId="0" xfId="2"/>
    <xf numFmtId="0" fontId="8" fillId="0" borderId="0" xfId="2" applyFont="1" applyAlignment="1" applyProtection="1">
      <alignment horizontal="left" vertical="center"/>
      <protection hidden="1"/>
    </xf>
    <xf numFmtId="0" fontId="6" fillId="0" borderId="0" xfId="2" applyFont="1" applyAlignment="1">
      <alignment horizontal="right"/>
    </xf>
    <xf numFmtId="0" fontId="9" fillId="0" borderId="0" xfId="2" applyFont="1" applyAlignment="1">
      <alignment horizontal="right"/>
    </xf>
    <xf numFmtId="3" fontId="0" fillId="0" borderId="0" xfId="0" quotePrefix="1" applyNumberFormat="1" applyAlignment="1">
      <alignment horizontal="right"/>
    </xf>
    <xf numFmtId="3" fontId="0" fillId="0" borderId="0" xfId="0" applyNumberFormat="1"/>
    <xf numFmtId="0" fontId="2" fillId="0" borderId="0" xfId="0" applyFont="1"/>
    <xf numFmtId="0" fontId="10" fillId="0" borderId="0" xfId="1" applyFont="1"/>
    <xf numFmtId="0" fontId="7" fillId="0" borderId="0" xfId="2" applyFont="1"/>
    <xf numFmtId="164" fontId="4" fillId="3" borderId="0" xfId="1" applyNumberFormat="1" applyFont="1" applyFill="1"/>
    <xf numFmtId="164" fontId="5" fillId="3" borderId="0" xfId="0" applyNumberFormat="1" applyFont="1" applyFill="1"/>
    <xf numFmtId="0" fontId="0" fillId="2" borderId="0" xfId="0" applyFill="1"/>
    <xf numFmtId="0" fontId="0" fillId="0" borderId="1" xfId="0" applyBorder="1"/>
    <xf numFmtId="3" fontId="0" fillId="3" borderId="1" xfId="0" applyNumberFormat="1" applyFill="1" applyBorder="1" applyAlignment="1">
      <alignment horizontal="right"/>
    </xf>
    <xf numFmtId="164" fontId="4" fillId="3" borderId="0" xfId="0" applyNumberFormat="1" applyFont="1" applyFill="1"/>
    <xf numFmtId="1" fontId="3" fillId="0" borderId="0" xfId="1" applyNumberFormat="1"/>
    <xf numFmtId="0" fontId="11" fillId="0" borderId="0" xfId="0" applyFont="1"/>
    <xf numFmtId="164" fontId="0" fillId="2" borderId="1" xfId="0" applyNumberFormat="1" applyFill="1" applyBorder="1"/>
    <xf numFmtId="0" fontId="0" fillId="0" borderId="0" xfId="0" applyBorder="1"/>
    <xf numFmtId="0" fontId="6" fillId="0" borderId="0" xfId="2" applyBorder="1"/>
    <xf numFmtId="0" fontId="6" fillId="0" borderId="0" xfId="2" applyFont="1" applyBorder="1" applyAlignment="1">
      <alignment horizontal="right"/>
    </xf>
    <xf numFmtId="0" fontId="11" fillId="0" borderId="0" xfId="0" applyFont="1" applyBorder="1"/>
    <xf numFmtId="0" fontId="12" fillId="0" borderId="0" xfId="2" applyFont="1" applyBorder="1"/>
    <xf numFmtId="0" fontId="2" fillId="0" borderId="0" xfId="0" applyFont="1" applyBorder="1"/>
    <xf numFmtId="0" fontId="7" fillId="0" borderId="0" xfId="2" applyFont="1" applyBorder="1"/>
    <xf numFmtId="0" fontId="8" fillId="0" borderId="0" xfId="2" applyFont="1" applyBorder="1" applyAlignment="1" applyProtection="1">
      <alignment horizontal="left" vertical="center"/>
      <protection hidden="1"/>
    </xf>
    <xf numFmtId="0" fontId="0" fillId="0" borderId="0" xfId="0" applyFill="1" applyBorder="1"/>
    <xf numFmtId="0" fontId="0" fillId="0" borderId="0" xfId="0" applyAlignment="1">
      <alignment horizontal="left"/>
    </xf>
    <xf numFmtId="0" fontId="11" fillId="0" borderId="0" xfId="0" applyFont="1" applyAlignment="1">
      <alignment horizontal="left"/>
    </xf>
    <xf numFmtId="0" fontId="2" fillId="0" borderId="0" xfId="0" applyFont="1" applyAlignment="1">
      <alignment horizontal="left"/>
    </xf>
    <xf numFmtId="0" fontId="0" fillId="0" borderId="1" xfId="0" applyBorder="1" applyAlignment="1">
      <alignment horizontal="left"/>
    </xf>
    <xf numFmtId="17" fontId="0" fillId="0" borderId="0" xfId="0" applyNumberFormat="1" applyAlignment="1">
      <alignment horizontal="left"/>
    </xf>
    <xf numFmtId="0" fontId="0" fillId="2" borderId="1" xfId="0" applyFill="1" applyBorder="1" applyAlignment="1">
      <alignment horizontal="left"/>
    </xf>
    <xf numFmtId="0" fontId="0" fillId="0" borderId="0" xfId="0" applyFill="1"/>
    <xf numFmtId="164" fontId="0" fillId="0" borderId="0" xfId="0" applyNumberFormat="1" applyFill="1"/>
    <xf numFmtId="0" fontId="12" fillId="0" borderId="0" xfId="2" applyFont="1"/>
    <xf numFmtId="0" fontId="4" fillId="0" borderId="0" xfId="1" quotePrefix="1" applyFont="1"/>
    <xf numFmtId="0" fontId="2" fillId="0" borderId="1" xfId="0" applyFont="1" applyBorder="1" applyAlignment="1">
      <alignment horizontal="left"/>
    </xf>
    <xf numFmtId="0" fontId="10" fillId="0" borderId="1" xfId="1" applyFont="1" applyBorder="1"/>
    <xf numFmtId="0" fontId="4" fillId="0" borderId="1" xfId="1" applyFont="1" applyBorder="1"/>
    <xf numFmtId="0" fontId="4" fillId="0" borderId="1" xfId="1" quotePrefix="1" applyFont="1" applyBorder="1"/>
    <xf numFmtId="0" fontId="2" fillId="0" borderId="1" xfId="0" applyFont="1" applyBorder="1"/>
    <xf numFmtId="3" fontId="0" fillId="2" borderId="0" xfId="0" applyNumberFormat="1" applyFill="1"/>
    <xf numFmtId="0" fontId="15" fillId="0" borderId="0" xfId="6"/>
    <xf numFmtId="0" fontId="13" fillId="0" borderId="0" xfId="6" applyFont="1" applyAlignment="1" applyProtection="1">
      <alignment horizontal="left"/>
      <protection hidden="1"/>
    </xf>
    <xf numFmtId="0" fontId="17" fillId="0" borderId="0" xfId="6" applyFont="1"/>
    <xf numFmtId="0" fontId="7" fillId="0" borderId="3" xfId="6" applyFont="1" applyBorder="1"/>
    <xf numFmtId="165" fontId="7" fillId="7" borderId="3" xfId="20" applyNumberFormat="1" applyFont="1" applyFill="1" applyBorder="1" applyAlignment="1" applyProtection="1">
      <alignment horizontal="center" wrapText="1"/>
      <protection locked="0" hidden="1"/>
    </xf>
    <xf numFmtId="17" fontId="7" fillId="3" borderId="3" xfId="6" applyNumberFormat="1" applyFont="1" applyFill="1" applyBorder="1" applyAlignment="1">
      <alignment horizontal="center" wrapText="1"/>
    </xf>
    <xf numFmtId="0" fontId="0" fillId="2" borderId="1" xfId="0" applyFill="1" applyBorder="1"/>
    <xf numFmtId="0" fontId="21" fillId="8" borderId="0" xfId="0" applyFont="1" applyFill="1"/>
    <xf numFmtId="0" fontId="0" fillId="8" borderId="0" xfId="0" applyFill="1"/>
    <xf numFmtId="0" fontId="22" fillId="8" borderId="0" xfId="0" applyFont="1" applyFill="1"/>
    <xf numFmtId="0" fontId="23" fillId="8" borderId="0" xfId="0" applyFont="1" applyFill="1"/>
    <xf numFmtId="0" fontId="24" fillId="8" borderId="0" xfId="0" applyFont="1" applyFill="1"/>
    <xf numFmtId="0" fontId="25" fillId="8" borderId="0" xfId="24" applyFont="1" applyFill="1"/>
    <xf numFmtId="0" fontId="26" fillId="8" borderId="0" xfId="0" applyFont="1" applyFill="1"/>
    <xf numFmtId="0" fontId="21" fillId="8" borderId="0" xfId="0" applyFont="1" applyFill="1" applyAlignment="1">
      <alignment horizontal="left"/>
    </xf>
    <xf numFmtId="0" fontId="0" fillId="8" borderId="0" xfId="0" applyFill="1" applyAlignment="1">
      <alignment horizontal="left"/>
    </xf>
    <xf numFmtId="0" fontId="20" fillId="8" borderId="0" xfId="24" applyFill="1"/>
    <xf numFmtId="0" fontId="0" fillId="0" borderId="0" xfId="0" quotePrefix="1"/>
    <xf numFmtId="1" fontId="3" fillId="0" borderId="0" xfId="1" quotePrefix="1" applyNumberFormat="1" applyAlignment="1">
      <alignment horizontal="right"/>
    </xf>
    <xf numFmtId="0" fontId="0" fillId="0" borderId="0" xfId="0" quotePrefix="1" applyAlignment="1">
      <alignment horizontal="right"/>
    </xf>
    <xf numFmtId="0" fontId="6" fillId="0" borderId="3" xfId="6" applyFont="1" applyBorder="1" applyAlignment="1">
      <alignment wrapText="1"/>
    </xf>
    <xf numFmtId="0" fontId="27" fillId="0" borderId="1" xfId="0" applyFont="1" applyBorder="1" applyAlignment="1">
      <alignment wrapText="1"/>
    </xf>
    <xf numFmtId="17" fontId="6" fillId="0" borderId="3" xfId="6" quotePrefix="1" applyNumberFormat="1" applyFont="1" applyBorder="1" applyAlignment="1">
      <alignment horizontal="left" wrapText="1"/>
    </xf>
    <xf numFmtId="166" fontId="6" fillId="0" borderId="3" xfId="6" quotePrefix="1" applyNumberFormat="1" applyFont="1" applyBorder="1" applyAlignment="1">
      <alignment horizontal="left" wrapText="1"/>
    </xf>
    <xf numFmtId="17" fontId="27" fillId="0" borderId="3" xfId="0" applyNumberFormat="1" applyFont="1" applyBorder="1" applyAlignment="1">
      <alignment horizontal="left" wrapText="1"/>
    </xf>
    <xf numFmtId="166" fontId="27" fillId="0" borderId="3" xfId="0" applyNumberFormat="1" applyFont="1" applyBorder="1" applyAlignment="1">
      <alignment horizontal="left" wrapText="1"/>
    </xf>
    <xf numFmtId="0" fontId="27" fillId="0" borderId="3" xfId="0" applyFont="1" applyBorder="1" applyAlignment="1">
      <alignment vertical="center" wrapText="1"/>
    </xf>
    <xf numFmtId="164" fontId="3" fillId="0" borderId="0" xfId="1" applyNumberFormat="1"/>
    <xf numFmtId="164" fontId="3" fillId="0" borderId="0" xfId="1" applyNumberFormat="1"/>
    <xf numFmtId="164" fontId="3" fillId="0" borderId="0" xfId="1" applyNumberFormat="1" applyFill="1"/>
    <xf numFmtId="3" fontId="0" fillId="2" borderId="1" xfId="0" applyNumberFormat="1" applyFill="1" applyBorder="1" applyAlignment="1">
      <alignment horizontal="right"/>
    </xf>
    <xf numFmtId="17" fontId="4" fillId="0" borderId="1" xfId="1" quotePrefix="1" applyNumberFormat="1" applyFont="1" applyBorder="1"/>
    <xf numFmtId="0" fontId="23" fillId="8" borderId="0" xfId="0" applyFont="1" applyFill="1" applyAlignment="1">
      <alignment horizontal="left" wrapText="1"/>
    </xf>
  </cellXfs>
  <cellStyles count="27">
    <cellStyle name="ANCLAS,REZONES Y SUS PARTES,DE FUNDICION,DE HIERRO O DE ACERO" xfId="7"/>
    <cellStyle name="cells" xfId="8"/>
    <cellStyle name="column field" xfId="9"/>
    <cellStyle name="Comma 2" xfId="3"/>
    <cellStyle name="Comma 2 2" xfId="11"/>
    <cellStyle name="Comma 3" xfId="5"/>
    <cellStyle name="Comma 4" xfId="10"/>
    <cellStyle name="Comma 5" xfId="26"/>
    <cellStyle name="field" xfId="12"/>
    <cellStyle name="field names" xfId="13"/>
    <cellStyle name="footer" xfId="14"/>
    <cellStyle name="heading" xfId="15"/>
    <cellStyle name="Hyperlink" xfId="24" builtinId="8"/>
    <cellStyle name="Hyperlink 2" xfId="16"/>
    <cellStyle name="Hyperlink 3" xfId="17"/>
    <cellStyle name="Hyperlink 4" xfId="25"/>
    <cellStyle name="Normal" xfId="0" builtinId="0"/>
    <cellStyle name="Normal 2" xfId="1"/>
    <cellStyle name="Normal 2 2" xfId="19"/>
    <cellStyle name="Normal 2 3" xfId="18"/>
    <cellStyle name="Normal 3" xfId="2"/>
    <cellStyle name="Normal 4" xfId="6"/>
    <cellStyle name="Normal 9" xfId="4"/>
    <cellStyle name="Normal_Sheet1" xfId="20"/>
    <cellStyle name="Row_Headings" xfId="21"/>
    <cellStyle name="rowfield" xfId="22"/>
    <cellStyle name="Test" xfId="23"/>
  </cellStyles>
  <dxfs count="0"/>
  <tableStyles count="0" defaultTableStyle="TableStyleMedium2" defaultPivotStyle="PivotStyleLight16"/>
  <colors>
    <mruColors>
      <color rgb="FFFFFF99"/>
      <color rgb="FFFF7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23"/>
  <sheetViews>
    <sheetView tabSelected="1" zoomScaleNormal="100" workbookViewId="0">
      <pane ySplit="9" topLeftCell="A10" activePane="bottomLeft" state="frozen"/>
      <selection activeCell="A2" sqref="A2"/>
      <selection pane="bottomLeft"/>
    </sheetView>
  </sheetViews>
  <sheetFormatPr defaultColWidth="8.73046875" defaultRowHeight="14.25" x14ac:dyDescent="0.45"/>
  <cols>
    <col min="1" max="1" width="24.265625" style="60" customWidth="1"/>
    <col min="2" max="16384" width="8.73046875" style="60"/>
  </cols>
  <sheetData>
    <row r="1" spans="1:13" ht="20.65" x14ac:dyDescent="0.6">
      <c r="A1" s="59" t="s">
        <v>109</v>
      </c>
    </row>
    <row r="2" spans="1:13" ht="20.65" x14ac:dyDescent="0.6">
      <c r="A2" s="59" t="s">
        <v>93</v>
      </c>
    </row>
    <row r="3" spans="1:13" ht="15.4" x14ac:dyDescent="0.45">
      <c r="A3" s="65" t="s">
        <v>122</v>
      </c>
    </row>
    <row r="4" spans="1:13" ht="20.65" x14ac:dyDescent="0.6">
      <c r="A4" s="59"/>
    </row>
    <row r="5" spans="1:13" ht="20.65" x14ac:dyDescent="0.6">
      <c r="A5" s="59"/>
      <c r="B5" s="61" t="s">
        <v>87</v>
      </c>
    </row>
    <row r="6" spans="1:13" ht="20.65" x14ac:dyDescent="0.6">
      <c r="A6" s="59"/>
      <c r="B6" s="62" t="s">
        <v>90</v>
      </c>
    </row>
    <row r="7" spans="1:13" ht="32.450000000000003" customHeight="1" x14ac:dyDescent="0.6">
      <c r="A7" s="59"/>
      <c r="B7" s="84" t="s">
        <v>92</v>
      </c>
      <c r="C7" s="84"/>
      <c r="D7" s="84"/>
      <c r="E7" s="84"/>
      <c r="F7" s="84"/>
      <c r="G7" s="84"/>
      <c r="H7" s="84"/>
      <c r="I7" s="84"/>
      <c r="J7" s="84"/>
      <c r="K7" s="84"/>
      <c r="L7" s="84"/>
      <c r="M7" s="84"/>
    </row>
    <row r="8" spans="1:13" s="67" customFormat="1" ht="44.65" customHeight="1" x14ac:dyDescent="0.6">
      <c r="A8" s="66"/>
      <c r="B8" s="84" t="s">
        <v>110</v>
      </c>
      <c r="C8" s="84"/>
      <c r="D8" s="84"/>
      <c r="E8" s="84"/>
      <c r="F8" s="84"/>
      <c r="G8" s="84"/>
      <c r="H8" s="84"/>
      <c r="I8" s="84"/>
      <c r="J8" s="84"/>
      <c r="K8" s="84"/>
      <c r="L8" s="84"/>
      <c r="M8" s="84"/>
    </row>
    <row r="9" spans="1:13" ht="20.65" x14ac:dyDescent="0.6">
      <c r="A9" s="59"/>
      <c r="B9" s="62" t="s">
        <v>91</v>
      </c>
    </row>
    <row r="10" spans="1:13" ht="20.65" x14ac:dyDescent="0.6">
      <c r="A10" s="59"/>
    </row>
    <row r="11" spans="1:13" x14ac:dyDescent="0.45">
      <c r="A11" s="63" t="s">
        <v>88</v>
      </c>
      <c r="B11" s="63" t="s">
        <v>89</v>
      </c>
    </row>
    <row r="12" spans="1:13" x14ac:dyDescent="0.45">
      <c r="A12" s="62"/>
      <c r="B12" s="62"/>
    </row>
    <row r="13" spans="1:13" x14ac:dyDescent="0.45">
      <c r="A13" s="68" t="s">
        <v>94</v>
      </c>
      <c r="B13" s="62" t="s">
        <v>100</v>
      </c>
    </row>
    <row r="14" spans="1:13" x14ac:dyDescent="0.45">
      <c r="A14" s="62"/>
      <c r="B14" s="62"/>
    </row>
    <row r="15" spans="1:13" x14ac:dyDescent="0.45">
      <c r="A15" s="68" t="s">
        <v>95</v>
      </c>
      <c r="B15" s="62" t="s">
        <v>85</v>
      </c>
    </row>
    <row r="16" spans="1:13" x14ac:dyDescent="0.45">
      <c r="A16" s="62"/>
      <c r="B16" s="62"/>
    </row>
    <row r="17" spans="1:2" x14ac:dyDescent="0.45">
      <c r="A17" s="68" t="s">
        <v>96</v>
      </c>
      <c r="B17" s="62" t="s">
        <v>104</v>
      </c>
    </row>
    <row r="18" spans="1:2" x14ac:dyDescent="0.45">
      <c r="A18" s="62"/>
      <c r="B18" s="62"/>
    </row>
    <row r="19" spans="1:2" x14ac:dyDescent="0.45">
      <c r="A19" s="68" t="s">
        <v>97</v>
      </c>
      <c r="B19" s="62" t="s">
        <v>101</v>
      </c>
    </row>
    <row r="20" spans="1:2" x14ac:dyDescent="0.45">
      <c r="A20" s="64"/>
      <c r="B20" s="62"/>
    </row>
    <row r="21" spans="1:2" x14ac:dyDescent="0.45">
      <c r="A21" s="68" t="s">
        <v>98</v>
      </c>
      <c r="B21" s="62" t="s">
        <v>102</v>
      </c>
    </row>
    <row r="22" spans="1:2" x14ac:dyDescent="0.45">
      <c r="A22" s="62"/>
      <c r="B22" s="62"/>
    </row>
    <row r="23" spans="1:2" x14ac:dyDescent="0.45">
      <c r="A23" s="68" t="s">
        <v>99</v>
      </c>
      <c r="B23" s="62" t="s">
        <v>103</v>
      </c>
    </row>
  </sheetData>
  <mergeCells count="2">
    <mergeCell ref="B7:M7"/>
    <mergeCell ref="B8:M8"/>
  </mergeCells>
  <hyperlinks>
    <hyperlink ref="A17" location="PE_Comments!A1" display="PE_Comments"/>
    <hyperlink ref="A13" location="'Payrolled employees'!A1" display="Payrolled employees"/>
    <hyperlink ref="A21" location="MP_revisions!A1" display="MP_revisions"/>
    <hyperlink ref="A15" location="PE_revisions!A1" display="PE_revisions"/>
    <hyperlink ref="A19" location="'Median Pay'!A1" display="Median Pay"/>
    <hyperlink ref="A23" location="MP_Comments!A1" display="MP_Comments"/>
  </hyperlinks>
  <pageMargins left="0.7" right="0.7" top="0.75" bottom="0.75" header="0.3" footer="0.3"/>
  <pageSetup paperSize="9" orientation="portrait" r:id="rId1"/>
  <headerFooter>
    <oddFooter>&amp;C&amp;1#&amp;"Calibri"&amp;10&amp;K000000OFFICIAL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N86"/>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8.73046875" defaultRowHeight="14.25" x14ac:dyDescent="0.45"/>
  <cols>
    <col min="1" max="1" width="17" style="36" bestFit="1" customWidth="1"/>
    <col min="2" max="2" width="10.1328125" bestFit="1" customWidth="1"/>
    <col min="3" max="3" width="11.59765625" bestFit="1" customWidth="1"/>
    <col min="4" max="4" width="15.3984375" bestFit="1" customWidth="1"/>
    <col min="5" max="5" width="12.59765625" bestFit="1" customWidth="1"/>
    <col min="6" max="6" width="15" bestFit="1" customWidth="1"/>
    <col min="7" max="7" width="14.73046875" bestFit="1" customWidth="1"/>
    <col min="8" max="8" width="12.1328125" bestFit="1" customWidth="1"/>
    <col min="9" max="9" width="13.3984375" bestFit="1" customWidth="1"/>
    <col min="10" max="10" width="11" bestFit="1" customWidth="1"/>
    <col min="11" max="14" width="10.1328125" bestFit="1" customWidth="1"/>
    <col min="15" max="15" width="11.59765625" bestFit="1" customWidth="1"/>
    <col min="16" max="16" width="15.3984375" bestFit="1" customWidth="1"/>
    <col min="17" max="17" width="12.59765625" bestFit="1" customWidth="1"/>
    <col min="18" max="18" width="15" bestFit="1" customWidth="1"/>
    <col min="19" max="19" width="14.73046875" bestFit="1" customWidth="1"/>
    <col min="20" max="20" width="12.1328125" bestFit="1" customWidth="1"/>
    <col min="21" max="21" width="13.3984375" bestFit="1" customWidth="1"/>
    <col min="22" max="22" width="11" bestFit="1" customWidth="1"/>
    <col min="23" max="26" width="10.1328125" bestFit="1" customWidth="1"/>
    <col min="27" max="27" width="11.59765625" bestFit="1" customWidth="1"/>
    <col min="28" max="28" width="15.3984375" bestFit="1" customWidth="1"/>
    <col min="29" max="29" width="12.59765625" bestFit="1" customWidth="1"/>
    <col min="30" max="30" width="15" bestFit="1" customWidth="1"/>
    <col min="31" max="31" width="14.73046875" bestFit="1" customWidth="1"/>
    <col min="32" max="32" width="12.1328125" bestFit="1" customWidth="1"/>
    <col min="33" max="33" width="13.3984375" bestFit="1" customWidth="1"/>
    <col min="34" max="34" width="11" bestFit="1" customWidth="1"/>
    <col min="35" max="38" width="10.1328125" bestFit="1" customWidth="1"/>
    <col min="39" max="39" width="11.59765625" bestFit="1" customWidth="1"/>
    <col min="40" max="40" width="15.3984375" bestFit="1" customWidth="1"/>
    <col min="41" max="41" width="12.59765625" bestFit="1" customWidth="1"/>
    <col min="42" max="42" width="15" bestFit="1" customWidth="1"/>
    <col min="43" max="43" width="14.73046875" bestFit="1" customWidth="1"/>
    <col min="44" max="44" width="12.1328125" bestFit="1" customWidth="1"/>
    <col min="45" max="45" width="13.3984375" bestFit="1" customWidth="1"/>
    <col min="46" max="46" width="11" bestFit="1" customWidth="1"/>
    <col min="47" max="50" width="10.1328125" bestFit="1" customWidth="1"/>
    <col min="51" max="51" width="11.59765625" bestFit="1" customWidth="1"/>
    <col min="52" max="52" width="15.3984375" bestFit="1" customWidth="1"/>
    <col min="53" max="53" width="12.59765625" bestFit="1" customWidth="1"/>
    <col min="54" max="54" width="15" bestFit="1" customWidth="1"/>
    <col min="55" max="55" width="14.73046875" bestFit="1" customWidth="1"/>
    <col min="56" max="56" width="12.1328125" bestFit="1" customWidth="1"/>
    <col min="57" max="57" width="13.3984375" bestFit="1" customWidth="1"/>
    <col min="58" max="58" width="11" bestFit="1" customWidth="1"/>
    <col min="59" max="62" width="10.1328125" bestFit="1" customWidth="1"/>
    <col min="63" max="63" width="11.59765625" bestFit="1" customWidth="1"/>
    <col min="64" max="64" width="15.3984375" bestFit="1" customWidth="1"/>
    <col min="65" max="65" width="12.59765625" bestFit="1" customWidth="1"/>
    <col min="66" max="66" width="15" bestFit="1" customWidth="1"/>
    <col min="67" max="67" width="14.73046875" bestFit="1" customWidth="1"/>
    <col min="68" max="68" width="12.1328125" bestFit="1" customWidth="1"/>
    <col min="69" max="69" width="13.3984375" bestFit="1" customWidth="1"/>
    <col min="70" max="70" width="11" bestFit="1" customWidth="1"/>
    <col min="71" max="74" width="10.1328125" bestFit="1" customWidth="1"/>
    <col min="75" max="75" width="11.59765625" bestFit="1" customWidth="1"/>
    <col min="76" max="76" width="15.3984375" style="27" bestFit="1" customWidth="1"/>
    <col min="77" max="77" width="12.59765625" style="27" bestFit="1" customWidth="1"/>
    <col min="78" max="79" width="15.06640625" style="27" customWidth="1"/>
    <col min="80" max="82" width="14.86328125" style="27" customWidth="1"/>
    <col min="83" max="16384" width="8.73046875" style="27"/>
  </cols>
  <sheetData>
    <row r="1" spans="1:92" ht="18" x14ac:dyDescent="0.55000000000000004">
      <c r="CD1" s="12" t="s">
        <v>112</v>
      </c>
      <c r="CE1" s="28"/>
      <c r="CF1" s="28"/>
      <c r="CG1" s="28"/>
      <c r="CH1" s="28"/>
      <c r="CI1" s="28"/>
      <c r="CJ1" s="28"/>
      <c r="CK1" s="28"/>
      <c r="CL1" s="28"/>
      <c r="CM1" s="28"/>
    </row>
    <row r="2" spans="1:92" x14ac:dyDescent="0.45">
      <c r="CD2" s="11" t="s">
        <v>100</v>
      </c>
      <c r="CE2" s="28"/>
      <c r="CF2" s="28"/>
      <c r="CG2" s="28"/>
      <c r="CH2" s="28"/>
      <c r="CI2" s="28"/>
      <c r="CJ2" s="28"/>
      <c r="CK2" s="28"/>
      <c r="CL2" s="28"/>
      <c r="CM2" s="28"/>
    </row>
    <row r="3" spans="1:92" ht="6.6" customHeight="1" x14ac:dyDescent="0.45">
      <c r="CC3" s="28"/>
      <c r="CD3" s="28"/>
      <c r="CE3" s="28"/>
      <c r="CF3" s="28"/>
      <c r="CG3" s="28"/>
      <c r="CH3" s="28"/>
      <c r="CI3" s="28"/>
      <c r="CJ3" s="28"/>
      <c r="CK3" s="28"/>
      <c r="CL3" s="28"/>
      <c r="CM3" s="28"/>
      <c r="CN3" s="29"/>
    </row>
    <row r="4" spans="1:92" s="30" customFormat="1" ht="6.6" customHeight="1" x14ac:dyDescent="0.45">
      <c r="A4" s="37" t="s">
        <v>72</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v>1</v>
      </c>
      <c r="BO4" s="25">
        <v>2</v>
      </c>
      <c r="BP4" s="25">
        <v>3</v>
      </c>
      <c r="BQ4" s="25">
        <v>4</v>
      </c>
      <c r="BR4" s="25">
        <v>4</v>
      </c>
      <c r="BS4" s="25">
        <v>5</v>
      </c>
      <c r="BT4" s="25">
        <v>6</v>
      </c>
      <c r="BU4" s="25">
        <v>7</v>
      </c>
      <c r="BV4" s="25">
        <v>8</v>
      </c>
      <c r="BW4" s="25">
        <v>9</v>
      </c>
      <c r="BX4" s="25">
        <v>10</v>
      </c>
      <c r="BY4" s="25">
        <v>11</v>
      </c>
      <c r="BZ4" s="25">
        <v>12</v>
      </c>
      <c r="CA4" s="25">
        <v>13</v>
      </c>
      <c r="CB4" s="25">
        <v>14</v>
      </c>
      <c r="CC4" s="25">
        <v>15</v>
      </c>
      <c r="CD4" s="25">
        <v>16</v>
      </c>
      <c r="CE4" s="31"/>
      <c r="CF4" s="31"/>
      <c r="CG4" s="31"/>
      <c r="CH4" s="31"/>
      <c r="CI4" s="31"/>
      <c r="CJ4" s="31"/>
      <c r="CK4" s="31"/>
      <c r="CL4" s="31"/>
      <c r="CM4" s="31"/>
    </row>
    <row r="5" spans="1:92" s="32" customFormat="1" x14ac:dyDescent="0.45">
      <c r="A5" s="38" t="s">
        <v>73</v>
      </c>
      <c r="B5" s="16" t="s">
        <v>0</v>
      </c>
      <c r="C5" s="16" t="s">
        <v>1</v>
      </c>
      <c r="D5" s="16" t="s">
        <v>2</v>
      </c>
      <c r="E5" s="16" t="s">
        <v>3</v>
      </c>
      <c r="F5" s="16" t="s">
        <v>4</v>
      </c>
      <c r="G5" s="16" t="s">
        <v>5</v>
      </c>
      <c r="H5" s="16" t="s">
        <v>6</v>
      </c>
      <c r="I5" s="16" t="s">
        <v>7</v>
      </c>
      <c r="J5" s="16" t="s">
        <v>8</v>
      </c>
      <c r="K5" s="16" t="s">
        <v>9</v>
      </c>
      <c r="L5" s="16" t="s">
        <v>10</v>
      </c>
      <c r="M5" s="16" t="s">
        <v>11</v>
      </c>
      <c r="N5" s="16" t="s">
        <v>12</v>
      </c>
      <c r="O5" s="16" t="s">
        <v>13</v>
      </c>
      <c r="P5" s="16" t="s">
        <v>14</v>
      </c>
      <c r="Q5" s="16" t="s">
        <v>15</v>
      </c>
      <c r="R5" s="16" t="s">
        <v>16</v>
      </c>
      <c r="S5" s="16" t="s">
        <v>17</v>
      </c>
      <c r="T5" s="16" t="s">
        <v>18</v>
      </c>
      <c r="U5" s="16" t="s">
        <v>19</v>
      </c>
      <c r="V5" s="16" t="s">
        <v>20</v>
      </c>
      <c r="W5" s="16" t="s">
        <v>21</v>
      </c>
      <c r="X5" s="16" t="s">
        <v>22</v>
      </c>
      <c r="Y5" s="16" t="s">
        <v>23</v>
      </c>
      <c r="Z5" s="16" t="s">
        <v>24</v>
      </c>
      <c r="AA5" s="16" t="s">
        <v>25</v>
      </c>
      <c r="AB5" s="16" t="s">
        <v>26</v>
      </c>
      <c r="AC5" s="16" t="s">
        <v>27</v>
      </c>
      <c r="AD5" s="16" t="s">
        <v>28</v>
      </c>
      <c r="AE5" s="16" t="s">
        <v>29</v>
      </c>
      <c r="AF5" s="16" t="s">
        <v>30</v>
      </c>
      <c r="AG5" s="16" t="s">
        <v>31</v>
      </c>
      <c r="AH5" s="16" t="s">
        <v>32</v>
      </c>
      <c r="AI5" s="16" t="s">
        <v>33</v>
      </c>
      <c r="AJ5" s="16" t="s">
        <v>34</v>
      </c>
      <c r="AK5" s="16" t="s">
        <v>35</v>
      </c>
      <c r="AL5" s="16" t="s">
        <v>36</v>
      </c>
      <c r="AM5" s="16" t="s">
        <v>37</v>
      </c>
      <c r="AN5" s="16" t="s">
        <v>38</v>
      </c>
      <c r="AO5" s="16" t="s">
        <v>39</v>
      </c>
      <c r="AP5" s="16" t="s">
        <v>40</v>
      </c>
      <c r="AQ5" s="16" t="s">
        <v>41</v>
      </c>
      <c r="AR5" s="16" t="s">
        <v>42</v>
      </c>
      <c r="AS5" s="16" t="s">
        <v>43</v>
      </c>
      <c r="AT5" s="16" t="s">
        <v>44</v>
      </c>
      <c r="AU5" s="16" t="s">
        <v>45</v>
      </c>
      <c r="AV5" s="16" t="s">
        <v>46</v>
      </c>
      <c r="AW5" s="16" t="s">
        <v>47</v>
      </c>
      <c r="AX5" s="16" t="s">
        <v>48</v>
      </c>
      <c r="AY5" s="16" t="s">
        <v>49</v>
      </c>
      <c r="AZ5" s="16" t="s">
        <v>50</v>
      </c>
      <c r="BA5" s="16" t="s">
        <v>51</v>
      </c>
      <c r="BB5" s="16" t="s">
        <v>52</v>
      </c>
      <c r="BC5" s="16" t="s">
        <v>53</v>
      </c>
      <c r="BD5" s="16" t="s">
        <v>54</v>
      </c>
      <c r="BE5" s="16" t="s">
        <v>55</v>
      </c>
      <c r="BF5" s="16" t="s">
        <v>56</v>
      </c>
      <c r="BG5" s="16" t="s">
        <v>57</v>
      </c>
      <c r="BH5" s="16" t="s">
        <v>58</v>
      </c>
      <c r="BI5" s="16" t="s">
        <v>59</v>
      </c>
      <c r="BJ5" s="16" t="s">
        <v>60</v>
      </c>
      <c r="BK5" s="16" t="s">
        <v>61</v>
      </c>
      <c r="BL5" s="16" t="s">
        <v>62</v>
      </c>
      <c r="BM5" s="16" t="s">
        <v>63</v>
      </c>
      <c r="BN5" s="16" t="s">
        <v>64</v>
      </c>
      <c r="BO5" s="16" t="s">
        <v>65</v>
      </c>
      <c r="BP5" s="16" t="s">
        <v>66</v>
      </c>
      <c r="BQ5" s="16" t="s">
        <v>67</v>
      </c>
      <c r="BR5" s="16" t="s">
        <v>68</v>
      </c>
      <c r="BS5" s="2" t="s">
        <v>69</v>
      </c>
      <c r="BT5" s="45" t="s">
        <v>76</v>
      </c>
      <c r="BU5" s="45" t="s">
        <v>77</v>
      </c>
      <c r="BV5" s="45" t="s">
        <v>78</v>
      </c>
      <c r="BW5" s="45" t="s">
        <v>79</v>
      </c>
      <c r="BX5" s="45" t="s">
        <v>105</v>
      </c>
      <c r="BY5" s="45" t="s">
        <v>106</v>
      </c>
      <c r="BZ5" s="45" t="s">
        <v>111</v>
      </c>
      <c r="CA5" s="45" t="s">
        <v>116</v>
      </c>
      <c r="CB5" s="45" t="s">
        <v>120</v>
      </c>
      <c r="CC5" s="45" t="s">
        <v>121</v>
      </c>
      <c r="CD5" s="45" t="s">
        <v>123</v>
      </c>
      <c r="CE5" s="33"/>
      <c r="CF5" s="33"/>
      <c r="CG5" s="33"/>
      <c r="CH5" s="33"/>
      <c r="CI5" s="33"/>
      <c r="CJ5" s="33"/>
      <c r="CK5" s="33"/>
      <c r="CL5" s="33"/>
      <c r="CM5" s="33"/>
      <c r="CN5" s="34"/>
    </row>
    <row r="6" spans="1:92" x14ac:dyDescent="0.45">
      <c r="A6" s="39" t="s">
        <v>71</v>
      </c>
      <c r="B6" s="22">
        <f>B7</f>
        <v>26782447</v>
      </c>
      <c r="C6" s="22">
        <f t="shared" ref="C6:BM6" si="0">C7</f>
        <v>26862557</v>
      </c>
      <c r="D6" s="22">
        <f t="shared" si="0"/>
        <v>26906267</v>
      </c>
      <c r="E6" s="22">
        <f t="shared" si="0"/>
        <v>26916983</v>
      </c>
      <c r="F6" s="22">
        <f t="shared" si="0"/>
        <v>27001586</v>
      </c>
      <c r="G6" s="22">
        <f t="shared" si="0"/>
        <v>27013386</v>
      </c>
      <c r="H6" s="22">
        <f t="shared" si="0"/>
        <v>27166343</v>
      </c>
      <c r="I6" s="22">
        <f t="shared" si="0"/>
        <v>27220568</v>
      </c>
      <c r="J6" s="22">
        <f t="shared" si="0"/>
        <v>27291084</v>
      </c>
      <c r="K6" s="22">
        <f t="shared" si="0"/>
        <v>27355299</v>
      </c>
      <c r="L6" s="22">
        <f t="shared" si="0"/>
        <v>27405562</v>
      </c>
      <c r="M6" s="22">
        <f t="shared" si="0"/>
        <v>27468646</v>
      </c>
      <c r="N6" s="22">
        <f t="shared" si="0"/>
        <v>27534062</v>
      </c>
      <c r="O6" s="22">
        <f t="shared" si="0"/>
        <v>27574472</v>
      </c>
      <c r="P6" s="22">
        <f t="shared" si="0"/>
        <v>27617877</v>
      </c>
      <c r="Q6" s="22">
        <f t="shared" si="0"/>
        <v>27674413</v>
      </c>
      <c r="R6" s="22">
        <f t="shared" si="0"/>
        <v>27712949</v>
      </c>
      <c r="S6" s="22">
        <f t="shared" si="0"/>
        <v>27699665</v>
      </c>
      <c r="T6" s="22">
        <f t="shared" si="0"/>
        <v>27766386</v>
      </c>
      <c r="U6" s="22">
        <f t="shared" si="0"/>
        <v>27799592</v>
      </c>
      <c r="V6" s="22">
        <f t="shared" si="0"/>
        <v>27808736</v>
      </c>
      <c r="W6" s="22">
        <f t="shared" si="0"/>
        <v>27842428</v>
      </c>
      <c r="X6" s="22">
        <f t="shared" si="0"/>
        <v>27881152</v>
      </c>
      <c r="Y6" s="22">
        <f t="shared" si="0"/>
        <v>27918571</v>
      </c>
      <c r="Z6" s="22">
        <f t="shared" si="0"/>
        <v>27967332</v>
      </c>
      <c r="AA6" s="22">
        <f t="shared" si="0"/>
        <v>27953166</v>
      </c>
      <c r="AB6" s="22">
        <f t="shared" si="0"/>
        <v>27989639</v>
      </c>
      <c r="AC6" s="22">
        <f t="shared" si="0"/>
        <v>28017376</v>
      </c>
      <c r="AD6" s="22">
        <f t="shared" si="0"/>
        <v>28041893</v>
      </c>
      <c r="AE6" s="22">
        <f t="shared" si="0"/>
        <v>28096351</v>
      </c>
      <c r="AF6" s="22">
        <f t="shared" si="0"/>
        <v>28091275</v>
      </c>
      <c r="AG6" s="22">
        <f t="shared" si="0"/>
        <v>28131845</v>
      </c>
      <c r="AH6" s="22">
        <f t="shared" si="0"/>
        <v>28171392</v>
      </c>
      <c r="AI6" s="22">
        <f t="shared" si="0"/>
        <v>28210939</v>
      </c>
      <c r="AJ6" s="22">
        <f t="shared" si="0"/>
        <v>28248075</v>
      </c>
      <c r="AK6" s="22">
        <f t="shared" si="0"/>
        <v>28284668</v>
      </c>
      <c r="AL6" s="22">
        <f t="shared" si="0"/>
        <v>28313996</v>
      </c>
      <c r="AM6" s="22">
        <f t="shared" si="0"/>
        <v>28333995</v>
      </c>
      <c r="AN6" s="22">
        <f t="shared" si="0"/>
        <v>28369910</v>
      </c>
      <c r="AO6" s="22">
        <f t="shared" si="0"/>
        <v>28399825</v>
      </c>
      <c r="AP6" s="22">
        <f t="shared" si="0"/>
        <v>28418445</v>
      </c>
      <c r="AQ6" s="22">
        <f t="shared" si="0"/>
        <v>28460426</v>
      </c>
      <c r="AR6" s="22">
        <f t="shared" si="0"/>
        <v>28475114</v>
      </c>
      <c r="AS6" s="22">
        <f t="shared" si="0"/>
        <v>28486409</v>
      </c>
      <c r="AT6" s="22">
        <f t="shared" si="0"/>
        <v>28478664</v>
      </c>
      <c r="AU6" s="22">
        <f t="shared" si="0"/>
        <v>28554977</v>
      </c>
      <c r="AV6" s="22">
        <f t="shared" si="0"/>
        <v>28563979</v>
      </c>
      <c r="AW6" s="22">
        <f t="shared" si="0"/>
        <v>28586648</v>
      </c>
      <c r="AX6" s="22">
        <f t="shared" si="0"/>
        <v>28628057</v>
      </c>
      <c r="AY6" s="22">
        <f t="shared" si="0"/>
        <v>28667782</v>
      </c>
      <c r="AZ6" s="22">
        <f t="shared" si="0"/>
        <v>28670199</v>
      </c>
      <c r="BA6" s="22">
        <f t="shared" si="0"/>
        <v>28693268</v>
      </c>
      <c r="BB6" s="22">
        <f t="shared" si="0"/>
        <v>28733370</v>
      </c>
      <c r="BC6" s="22">
        <f t="shared" si="0"/>
        <v>28755437</v>
      </c>
      <c r="BD6" s="22">
        <f t="shared" si="0"/>
        <v>28797747</v>
      </c>
      <c r="BE6" s="22">
        <f t="shared" si="0"/>
        <v>28831877</v>
      </c>
      <c r="BF6" s="22">
        <f t="shared" si="0"/>
        <v>28872092</v>
      </c>
      <c r="BG6" s="22">
        <f t="shared" si="0"/>
        <v>28881092</v>
      </c>
      <c r="BH6" s="22">
        <f t="shared" si="0"/>
        <v>28893472</v>
      </c>
      <c r="BI6" s="22">
        <f t="shared" si="0"/>
        <v>28906861</v>
      </c>
      <c r="BJ6" s="22">
        <f t="shared" si="0"/>
        <v>28906939</v>
      </c>
      <c r="BK6" s="22">
        <f t="shared" si="0"/>
        <v>28966630</v>
      </c>
      <c r="BL6" s="22">
        <f t="shared" si="0"/>
        <v>29011905</v>
      </c>
      <c r="BM6" s="22">
        <f t="shared" si="0"/>
        <v>29049660</v>
      </c>
      <c r="BN6" s="22">
        <f t="shared" ref="BN6:BW6" ca="1" si="1">OFFSET(BN7,BN4,0)</f>
        <v>29050638</v>
      </c>
      <c r="BO6" s="22">
        <f t="shared" ca="1" si="1"/>
        <v>29059943</v>
      </c>
      <c r="BP6" s="22">
        <f t="shared" ca="1" si="1"/>
        <v>29194277</v>
      </c>
      <c r="BQ6" s="22">
        <f t="shared" ca="1" si="1"/>
        <v>29140695</v>
      </c>
      <c r="BR6" s="22">
        <f t="shared" ca="1" si="1"/>
        <v>29122699</v>
      </c>
      <c r="BS6" s="22">
        <f t="shared" ca="1" si="1"/>
        <v>28557556</v>
      </c>
      <c r="BT6" s="22">
        <f t="shared" ca="1" si="1"/>
        <v>28400480</v>
      </c>
      <c r="BU6" s="22">
        <f t="shared" ca="1" si="1"/>
        <v>28363962</v>
      </c>
      <c r="BV6" s="22">
        <f t="shared" ca="1" si="1"/>
        <v>28274758</v>
      </c>
      <c r="BW6" s="22">
        <f t="shared" ca="1" si="1"/>
        <v>28308435</v>
      </c>
      <c r="BX6" s="22">
        <f t="shared" ref="BX6:CD6" ca="1" si="2">OFFSET(BX7,BX4,0)</f>
        <v>28325791</v>
      </c>
      <c r="BY6" s="22">
        <f t="shared" ca="1" si="2"/>
        <v>28211839</v>
      </c>
      <c r="BZ6" s="22">
        <f t="shared" ca="1" si="2"/>
        <v>28195246</v>
      </c>
      <c r="CA6" s="22">
        <f t="shared" ca="1" si="2"/>
        <v>28190738</v>
      </c>
      <c r="CB6" s="22">
        <f t="shared" ca="1" si="2"/>
        <v>28287235</v>
      </c>
      <c r="CC6" s="22">
        <f t="shared" ca="1" si="2"/>
        <v>28327675</v>
      </c>
      <c r="CD6" s="22">
        <f t="shared" ca="1" si="2"/>
        <v>28199230</v>
      </c>
    </row>
    <row r="7" spans="1:92" x14ac:dyDescent="0.45">
      <c r="A7" s="40">
        <v>43800</v>
      </c>
      <c r="B7" s="18">
        <v>26782447</v>
      </c>
      <c r="C7" s="18">
        <v>26862557</v>
      </c>
      <c r="D7" s="18">
        <v>26906267</v>
      </c>
      <c r="E7" s="18">
        <v>26916983</v>
      </c>
      <c r="F7" s="18">
        <v>27001586</v>
      </c>
      <c r="G7" s="18">
        <v>27013386</v>
      </c>
      <c r="H7" s="18">
        <v>27166343</v>
      </c>
      <c r="I7" s="18">
        <v>27220568</v>
      </c>
      <c r="J7" s="18">
        <v>27291084</v>
      </c>
      <c r="K7" s="18">
        <v>27355299</v>
      </c>
      <c r="L7" s="18">
        <v>27405562</v>
      </c>
      <c r="M7" s="18">
        <v>27468646</v>
      </c>
      <c r="N7" s="18">
        <v>27534062</v>
      </c>
      <c r="O7" s="18">
        <v>27574472</v>
      </c>
      <c r="P7" s="18">
        <v>27617877</v>
      </c>
      <c r="Q7" s="18">
        <v>27674413</v>
      </c>
      <c r="R7" s="18">
        <v>27712949</v>
      </c>
      <c r="S7" s="18">
        <v>27699665</v>
      </c>
      <c r="T7" s="18">
        <v>27766386</v>
      </c>
      <c r="U7" s="18">
        <v>27799592</v>
      </c>
      <c r="V7" s="18">
        <v>27808736</v>
      </c>
      <c r="W7" s="18">
        <v>27842428</v>
      </c>
      <c r="X7" s="18">
        <v>27881152</v>
      </c>
      <c r="Y7" s="18">
        <v>27918571</v>
      </c>
      <c r="Z7" s="18">
        <v>27967332</v>
      </c>
      <c r="AA7" s="18">
        <v>27953166</v>
      </c>
      <c r="AB7" s="18">
        <v>27989639</v>
      </c>
      <c r="AC7" s="18">
        <v>28017376</v>
      </c>
      <c r="AD7" s="18">
        <v>28041893</v>
      </c>
      <c r="AE7" s="18">
        <v>28096351</v>
      </c>
      <c r="AF7" s="18">
        <v>28091275</v>
      </c>
      <c r="AG7" s="18">
        <v>28131845</v>
      </c>
      <c r="AH7" s="18">
        <v>28171392</v>
      </c>
      <c r="AI7" s="18">
        <v>28210939</v>
      </c>
      <c r="AJ7" s="18">
        <v>28248075</v>
      </c>
      <c r="AK7" s="18">
        <v>28284668</v>
      </c>
      <c r="AL7" s="18">
        <v>28313996</v>
      </c>
      <c r="AM7" s="18">
        <v>28333995</v>
      </c>
      <c r="AN7" s="18">
        <v>28369910</v>
      </c>
      <c r="AO7" s="18">
        <v>28399825</v>
      </c>
      <c r="AP7" s="18">
        <v>28418445</v>
      </c>
      <c r="AQ7" s="18">
        <v>28460426</v>
      </c>
      <c r="AR7" s="18">
        <v>28475114</v>
      </c>
      <c r="AS7" s="18">
        <v>28486409</v>
      </c>
      <c r="AT7" s="18">
        <v>28478664</v>
      </c>
      <c r="AU7" s="18">
        <v>28554977</v>
      </c>
      <c r="AV7" s="18">
        <v>28563979</v>
      </c>
      <c r="AW7" s="18">
        <v>28586648</v>
      </c>
      <c r="AX7" s="18">
        <v>28628057</v>
      </c>
      <c r="AY7" s="18">
        <v>28667782</v>
      </c>
      <c r="AZ7" s="18">
        <v>28670199</v>
      </c>
      <c r="BA7" s="18">
        <v>28693268</v>
      </c>
      <c r="BB7" s="18">
        <v>28733370</v>
      </c>
      <c r="BC7" s="18">
        <v>28755437</v>
      </c>
      <c r="BD7" s="18">
        <v>28797747</v>
      </c>
      <c r="BE7" s="18">
        <v>28831877</v>
      </c>
      <c r="BF7" s="18">
        <v>28872092</v>
      </c>
      <c r="BG7" s="18">
        <v>28881092</v>
      </c>
      <c r="BH7" s="18">
        <v>28893472</v>
      </c>
      <c r="BI7" s="18">
        <v>28906861</v>
      </c>
      <c r="BJ7" s="18">
        <v>28906939</v>
      </c>
      <c r="BK7" s="18">
        <v>28966630</v>
      </c>
      <c r="BL7" s="18">
        <v>29011905</v>
      </c>
      <c r="BM7" s="18">
        <v>29049660</v>
      </c>
    </row>
    <row r="8" spans="1:92" x14ac:dyDescent="0.45">
      <c r="A8" s="40">
        <v>43831</v>
      </c>
      <c r="B8" s="4">
        <v>26782150</v>
      </c>
      <c r="C8" s="4">
        <v>26863338</v>
      </c>
      <c r="D8" s="4">
        <v>26906245</v>
      </c>
      <c r="E8" s="4">
        <v>26917178</v>
      </c>
      <c r="F8" s="4">
        <v>27001498</v>
      </c>
      <c r="G8" s="4">
        <v>27010726</v>
      </c>
      <c r="H8" s="4">
        <v>27169117</v>
      </c>
      <c r="I8" s="4">
        <v>27220610</v>
      </c>
      <c r="J8" s="4">
        <v>27291044</v>
      </c>
      <c r="K8" s="4">
        <v>27355168</v>
      </c>
      <c r="L8" s="4">
        <v>27405270</v>
      </c>
      <c r="M8" s="4">
        <v>27468415</v>
      </c>
      <c r="N8" s="4">
        <v>27533786</v>
      </c>
      <c r="O8" s="4">
        <v>27575291</v>
      </c>
      <c r="P8" s="4">
        <v>27618034</v>
      </c>
      <c r="Q8" s="4">
        <v>27674686</v>
      </c>
      <c r="R8" s="4">
        <v>27712807</v>
      </c>
      <c r="S8" s="4">
        <v>27697009</v>
      </c>
      <c r="T8" s="4">
        <v>27769262</v>
      </c>
      <c r="U8" s="4">
        <v>27799845</v>
      </c>
      <c r="V8" s="4">
        <v>27808913</v>
      </c>
      <c r="W8" s="4">
        <v>27842387</v>
      </c>
      <c r="X8" s="4">
        <v>27880867</v>
      </c>
      <c r="Y8" s="4">
        <v>27918364</v>
      </c>
      <c r="Z8" s="4">
        <v>27967413</v>
      </c>
      <c r="AA8" s="4">
        <v>27954057</v>
      </c>
      <c r="AB8" s="4">
        <v>27990334</v>
      </c>
      <c r="AC8" s="4">
        <v>28018660</v>
      </c>
      <c r="AD8" s="4">
        <v>28041534</v>
      </c>
      <c r="AE8" s="4">
        <v>28093609</v>
      </c>
      <c r="AF8" s="4">
        <v>28093883</v>
      </c>
      <c r="AG8" s="4">
        <v>28132412</v>
      </c>
      <c r="AH8" s="4">
        <v>28171671</v>
      </c>
      <c r="AI8" s="4">
        <v>28210739</v>
      </c>
      <c r="AJ8" s="4">
        <v>28247524</v>
      </c>
      <c r="AK8" s="4">
        <v>28284202</v>
      </c>
      <c r="AL8" s="4">
        <v>28314173</v>
      </c>
      <c r="AM8" s="4">
        <v>28334655</v>
      </c>
      <c r="AN8" s="4">
        <v>28371141</v>
      </c>
      <c r="AO8" s="4">
        <v>28402687</v>
      </c>
      <c r="AP8" s="4">
        <v>28417307</v>
      </c>
      <c r="AQ8" s="4">
        <v>28457296</v>
      </c>
      <c r="AR8" s="4">
        <v>28477767</v>
      </c>
      <c r="AS8" s="4">
        <v>28487213</v>
      </c>
      <c r="AT8" s="4">
        <v>28478954</v>
      </c>
      <c r="AU8" s="4">
        <v>28554427</v>
      </c>
      <c r="AV8" s="4">
        <v>28562908</v>
      </c>
      <c r="AW8" s="4">
        <v>28585581</v>
      </c>
      <c r="AX8" s="4">
        <v>28627900</v>
      </c>
      <c r="AY8" s="4">
        <v>28667852</v>
      </c>
      <c r="AZ8" s="4">
        <v>28671544</v>
      </c>
      <c r="BA8" s="4">
        <v>28697520</v>
      </c>
      <c r="BB8" s="4">
        <v>28730001</v>
      </c>
      <c r="BC8" s="4">
        <v>28750456</v>
      </c>
      <c r="BD8" s="4">
        <v>28786983</v>
      </c>
      <c r="BE8" s="4">
        <v>28819780</v>
      </c>
      <c r="BF8" s="4">
        <v>28858256</v>
      </c>
      <c r="BG8" s="4">
        <v>28866812</v>
      </c>
      <c r="BH8" s="4">
        <v>28877437</v>
      </c>
      <c r="BI8" s="4">
        <v>28887973</v>
      </c>
      <c r="BJ8" s="4">
        <v>28886870</v>
      </c>
      <c r="BK8" s="4">
        <v>28936140</v>
      </c>
      <c r="BL8" s="4">
        <v>28975846</v>
      </c>
      <c r="BM8" s="4">
        <v>29006288</v>
      </c>
      <c r="BN8" s="18">
        <v>29050638</v>
      </c>
    </row>
    <row r="9" spans="1:92" x14ac:dyDescent="0.45">
      <c r="A9" s="40">
        <v>43862</v>
      </c>
      <c r="B9" s="4">
        <v>26781009</v>
      </c>
      <c r="C9" s="4">
        <v>26864855</v>
      </c>
      <c r="D9" s="4">
        <v>26906242</v>
      </c>
      <c r="E9" s="4">
        <v>26919872</v>
      </c>
      <c r="F9" s="4">
        <v>27004004</v>
      </c>
      <c r="G9" s="4">
        <v>27004256</v>
      </c>
      <c r="H9" s="4">
        <v>27170735</v>
      </c>
      <c r="I9" s="4">
        <v>27220923</v>
      </c>
      <c r="J9" s="4">
        <v>27291163</v>
      </c>
      <c r="K9" s="4">
        <v>27355058</v>
      </c>
      <c r="L9" s="4">
        <v>27404926</v>
      </c>
      <c r="M9" s="4">
        <v>27467731</v>
      </c>
      <c r="N9" s="4">
        <v>27532474</v>
      </c>
      <c r="O9" s="4">
        <v>27576593</v>
      </c>
      <c r="P9" s="4">
        <v>27618088</v>
      </c>
      <c r="Q9" s="4">
        <v>27677200</v>
      </c>
      <c r="R9" s="4">
        <v>27716491</v>
      </c>
      <c r="S9" s="4">
        <v>27691069</v>
      </c>
      <c r="T9" s="4">
        <v>27770531</v>
      </c>
      <c r="U9" s="4">
        <v>27799656</v>
      </c>
      <c r="V9" s="4">
        <v>27809673</v>
      </c>
      <c r="W9" s="4">
        <v>27841893</v>
      </c>
      <c r="X9" s="4">
        <v>27880320</v>
      </c>
      <c r="Y9" s="4">
        <v>27917668</v>
      </c>
      <c r="Z9" s="4">
        <v>27965899</v>
      </c>
      <c r="AA9" s="4">
        <v>27954598</v>
      </c>
      <c r="AB9" s="4">
        <v>27990486</v>
      </c>
      <c r="AC9" s="4">
        <v>28020632</v>
      </c>
      <c r="AD9" s="4">
        <v>28048700</v>
      </c>
      <c r="AE9" s="4">
        <v>28087936</v>
      </c>
      <c r="AF9" s="4">
        <v>28094239</v>
      </c>
      <c r="AG9" s="4">
        <v>28131585</v>
      </c>
      <c r="AH9" s="4">
        <v>28172992</v>
      </c>
      <c r="AI9" s="4">
        <v>28209458</v>
      </c>
      <c r="AJ9" s="4">
        <v>28246671</v>
      </c>
      <c r="AK9" s="4">
        <v>28283611</v>
      </c>
      <c r="AL9" s="4">
        <v>28311915</v>
      </c>
      <c r="AM9" s="4">
        <v>28334484</v>
      </c>
      <c r="AN9" s="4">
        <v>28371361</v>
      </c>
      <c r="AO9" s="4">
        <v>28403899</v>
      </c>
      <c r="AP9" s="4">
        <v>28429642</v>
      </c>
      <c r="AQ9" s="4">
        <v>28451045</v>
      </c>
      <c r="AR9" s="4">
        <v>28477171</v>
      </c>
      <c r="AS9" s="4">
        <v>28485761</v>
      </c>
      <c r="AT9" s="4">
        <v>28480994</v>
      </c>
      <c r="AU9" s="4">
        <v>28552025</v>
      </c>
      <c r="AV9" s="4">
        <v>28555668</v>
      </c>
      <c r="AW9" s="4">
        <v>28576877</v>
      </c>
      <c r="AX9" s="4">
        <v>28615055</v>
      </c>
      <c r="AY9" s="4">
        <v>28656606</v>
      </c>
      <c r="AZ9" s="4">
        <v>28660738</v>
      </c>
      <c r="BA9" s="4">
        <v>28686541</v>
      </c>
      <c r="BB9" s="4">
        <v>28735850</v>
      </c>
      <c r="BC9" s="4">
        <v>28730954</v>
      </c>
      <c r="BD9" s="4">
        <v>28772415</v>
      </c>
      <c r="BE9" s="4">
        <v>28807834</v>
      </c>
      <c r="BF9" s="4">
        <v>28853759</v>
      </c>
      <c r="BG9" s="4">
        <v>28858421</v>
      </c>
      <c r="BH9" s="4">
        <v>28869955</v>
      </c>
      <c r="BI9" s="4">
        <v>28880484</v>
      </c>
      <c r="BJ9" s="4">
        <v>28872627</v>
      </c>
      <c r="BK9" s="4">
        <v>28925324</v>
      </c>
      <c r="BL9" s="4">
        <v>28958189</v>
      </c>
      <c r="BM9" s="4">
        <v>28983477</v>
      </c>
      <c r="BN9" s="4">
        <v>29010150</v>
      </c>
      <c r="BO9" s="18">
        <v>29059943</v>
      </c>
    </row>
    <row r="10" spans="1:92" x14ac:dyDescent="0.45">
      <c r="A10" s="40">
        <v>43891</v>
      </c>
      <c r="B10" s="4">
        <v>26770339</v>
      </c>
      <c r="C10" s="4">
        <v>26846127</v>
      </c>
      <c r="D10" s="4">
        <v>26899586</v>
      </c>
      <c r="E10" s="4">
        <v>26920292</v>
      </c>
      <c r="F10" s="4">
        <v>27002425</v>
      </c>
      <c r="G10" s="4">
        <v>27028096</v>
      </c>
      <c r="H10" s="4">
        <v>27163371</v>
      </c>
      <c r="I10" s="4">
        <v>27220465</v>
      </c>
      <c r="J10" s="4">
        <v>27296141</v>
      </c>
      <c r="K10" s="4">
        <v>27355301</v>
      </c>
      <c r="L10" s="4">
        <v>27406768</v>
      </c>
      <c r="M10" s="4">
        <v>27470697</v>
      </c>
      <c r="N10" s="4">
        <v>27528952</v>
      </c>
      <c r="O10" s="4">
        <v>27569089</v>
      </c>
      <c r="P10" s="4">
        <v>27621907</v>
      </c>
      <c r="Q10" s="4">
        <v>27687134</v>
      </c>
      <c r="R10" s="4">
        <v>27719849</v>
      </c>
      <c r="S10" s="4">
        <v>27714166</v>
      </c>
      <c r="T10" s="4">
        <v>27770089</v>
      </c>
      <c r="U10" s="4">
        <v>27806228</v>
      </c>
      <c r="V10" s="4">
        <v>27817630</v>
      </c>
      <c r="W10" s="4">
        <v>27842781</v>
      </c>
      <c r="X10" s="4">
        <v>27884446</v>
      </c>
      <c r="Y10" s="4">
        <v>27925428</v>
      </c>
      <c r="Z10" s="4">
        <v>27967072</v>
      </c>
      <c r="AA10" s="4">
        <v>27970662</v>
      </c>
      <c r="AB10" s="4">
        <v>28002657</v>
      </c>
      <c r="AC10" s="4">
        <v>28034496</v>
      </c>
      <c r="AD10" s="4">
        <v>28059691</v>
      </c>
      <c r="AE10" s="4">
        <v>28114469</v>
      </c>
      <c r="AF10" s="4">
        <v>28100879</v>
      </c>
      <c r="AG10" s="4">
        <v>28142497</v>
      </c>
      <c r="AH10" s="4">
        <v>28181283</v>
      </c>
      <c r="AI10" s="4">
        <v>28211832</v>
      </c>
      <c r="AJ10" s="4">
        <v>28253100</v>
      </c>
      <c r="AK10" s="4">
        <v>28290986</v>
      </c>
      <c r="AL10" s="4">
        <v>28316792</v>
      </c>
      <c r="AM10" s="4">
        <v>28351748</v>
      </c>
      <c r="AN10" s="4">
        <v>28386512</v>
      </c>
      <c r="AO10" s="4">
        <v>28420391</v>
      </c>
      <c r="AP10" s="4">
        <v>28445313</v>
      </c>
      <c r="AQ10" s="4">
        <v>28490150</v>
      </c>
      <c r="AR10" s="4">
        <v>28488197</v>
      </c>
      <c r="AS10" s="4">
        <v>28500040</v>
      </c>
      <c r="AT10" s="4">
        <v>28487713</v>
      </c>
      <c r="AU10" s="4">
        <v>28550605</v>
      </c>
      <c r="AV10" s="4">
        <v>28559978</v>
      </c>
      <c r="AW10" s="4">
        <v>28583612</v>
      </c>
      <c r="AX10" s="4">
        <v>28630206</v>
      </c>
      <c r="AY10" s="4">
        <v>28666690</v>
      </c>
      <c r="AZ10" s="4">
        <v>28671420</v>
      </c>
      <c r="BA10" s="4">
        <v>28705906</v>
      </c>
      <c r="BB10" s="4">
        <v>28756424</v>
      </c>
      <c r="BC10" s="4">
        <v>28767478</v>
      </c>
      <c r="BD10" s="4">
        <v>28780460</v>
      </c>
      <c r="BE10" s="4">
        <v>28817538</v>
      </c>
      <c r="BF10" s="4">
        <v>28863399</v>
      </c>
      <c r="BG10" s="4">
        <v>28891440</v>
      </c>
      <c r="BH10" s="4">
        <v>28910938</v>
      </c>
      <c r="BI10" s="4">
        <v>28922623</v>
      </c>
      <c r="BJ10" s="4">
        <v>28927569</v>
      </c>
      <c r="BK10" s="4">
        <v>28964022</v>
      </c>
      <c r="BL10" s="4">
        <v>28999637</v>
      </c>
      <c r="BM10" s="4">
        <v>29023353</v>
      </c>
      <c r="BN10" s="4">
        <v>29042630</v>
      </c>
      <c r="BO10" s="4">
        <v>29102012</v>
      </c>
      <c r="BP10" s="18">
        <v>29194277</v>
      </c>
    </row>
    <row r="11" spans="1:92" x14ac:dyDescent="0.45">
      <c r="A11" s="40">
        <v>43922</v>
      </c>
      <c r="B11" s="4">
        <v>26770335</v>
      </c>
      <c r="C11" s="4">
        <v>26846185</v>
      </c>
      <c r="D11" s="4">
        <v>26900343</v>
      </c>
      <c r="E11" s="4">
        <v>26915675</v>
      </c>
      <c r="F11" s="4">
        <v>27003886</v>
      </c>
      <c r="G11" s="4">
        <v>27011110</v>
      </c>
      <c r="H11" s="4">
        <v>27163321</v>
      </c>
      <c r="I11" s="4">
        <v>27222928</v>
      </c>
      <c r="J11" s="4">
        <v>27303931</v>
      </c>
      <c r="K11" s="4">
        <v>27361303</v>
      </c>
      <c r="L11" s="4">
        <v>27409377</v>
      </c>
      <c r="M11" s="4">
        <v>27471891</v>
      </c>
      <c r="N11" s="4">
        <v>27529181</v>
      </c>
      <c r="O11" s="4">
        <v>27569237</v>
      </c>
      <c r="P11" s="4">
        <v>27622282</v>
      </c>
      <c r="Q11" s="4">
        <v>27681882</v>
      </c>
      <c r="R11" s="4">
        <v>27720993</v>
      </c>
      <c r="S11" s="4">
        <v>27697231</v>
      </c>
      <c r="T11" s="4">
        <v>27768868</v>
      </c>
      <c r="U11" s="4">
        <v>27807652</v>
      </c>
      <c r="V11" s="4">
        <v>27827814</v>
      </c>
      <c r="W11" s="4">
        <v>27849928</v>
      </c>
      <c r="X11" s="4">
        <v>27887529</v>
      </c>
      <c r="Y11" s="4">
        <v>27927066</v>
      </c>
      <c r="Z11" s="4">
        <v>27967492</v>
      </c>
      <c r="AA11" s="4">
        <v>27970524</v>
      </c>
      <c r="AB11" s="4">
        <v>28002127</v>
      </c>
      <c r="AC11" s="4">
        <v>28029105</v>
      </c>
      <c r="AD11" s="4">
        <v>28059447</v>
      </c>
      <c r="AE11" s="4">
        <v>28097482</v>
      </c>
      <c r="AF11" s="4">
        <v>28098034</v>
      </c>
      <c r="AG11" s="4">
        <v>28142507</v>
      </c>
      <c r="AH11" s="4">
        <v>28195921</v>
      </c>
      <c r="AI11" s="4">
        <v>28224693</v>
      </c>
      <c r="AJ11" s="4">
        <v>28260780</v>
      </c>
      <c r="AK11" s="4">
        <v>28296635</v>
      </c>
      <c r="AL11" s="4">
        <v>28320448</v>
      </c>
      <c r="AM11" s="4">
        <v>28354504</v>
      </c>
      <c r="AN11" s="4">
        <v>28388389</v>
      </c>
      <c r="AO11" s="4">
        <v>28417745</v>
      </c>
      <c r="AP11" s="4">
        <v>28446508</v>
      </c>
      <c r="AQ11" s="4">
        <v>28477263</v>
      </c>
      <c r="AR11" s="4">
        <v>28487148</v>
      </c>
      <c r="AS11" s="4">
        <v>28500698</v>
      </c>
      <c r="AT11" s="4">
        <v>28508408</v>
      </c>
      <c r="AU11" s="4">
        <v>28566714</v>
      </c>
      <c r="AV11" s="4">
        <v>28574551</v>
      </c>
      <c r="AW11" s="4">
        <v>28597134</v>
      </c>
      <c r="AX11" s="4">
        <v>28641298</v>
      </c>
      <c r="AY11" s="4">
        <v>28677270</v>
      </c>
      <c r="AZ11" s="4">
        <v>28681055</v>
      </c>
      <c r="BA11" s="4">
        <v>28711263</v>
      </c>
      <c r="BB11" s="4">
        <v>28763726</v>
      </c>
      <c r="BC11" s="4">
        <v>28765221</v>
      </c>
      <c r="BD11" s="4">
        <v>28788087</v>
      </c>
      <c r="BE11" s="4">
        <v>28823662</v>
      </c>
      <c r="BF11" s="4">
        <v>28894640</v>
      </c>
      <c r="BG11" s="4">
        <v>28893624</v>
      </c>
      <c r="BH11" s="4">
        <v>28902689</v>
      </c>
      <c r="BI11" s="4">
        <v>28910164</v>
      </c>
      <c r="BJ11" s="4">
        <v>28910709</v>
      </c>
      <c r="BK11" s="4">
        <v>28943448</v>
      </c>
      <c r="BL11" s="4">
        <v>28972338</v>
      </c>
      <c r="BM11" s="4">
        <v>28986301</v>
      </c>
      <c r="BN11" s="4">
        <v>29000029</v>
      </c>
      <c r="BO11" s="4">
        <v>29035876</v>
      </c>
      <c r="BP11" s="4">
        <v>29103860</v>
      </c>
      <c r="BQ11" s="18">
        <v>29140695</v>
      </c>
      <c r="BR11" s="18">
        <v>29122699</v>
      </c>
      <c r="BS11" s="1"/>
    </row>
    <row r="12" spans="1:92" x14ac:dyDescent="0.45">
      <c r="A12" s="40">
        <v>43952</v>
      </c>
      <c r="B12" s="6">
        <v>26770444</v>
      </c>
      <c r="C12" s="6">
        <v>26845829</v>
      </c>
      <c r="D12" s="6">
        <v>26900068</v>
      </c>
      <c r="E12" s="6">
        <v>26915032</v>
      </c>
      <c r="F12" s="6">
        <v>27004040</v>
      </c>
      <c r="G12" s="6">
        <v>27010521</v>
      </c>
      <c r="H12" s="6">
        <v>27167254</v>
      </c>
      <c r="I12" s="6">
        <v>27223303</v>
      </c>
      <c r="J12" s="6">
        <v>27302075</v>
      </c>
      <c r="K12" s="6">
        <v>27361127</v>
      </c>
      <c r="L12" s="6">
        <v>27409613</v>
      </c>
      <c r="M12" s="6">
        <v>27471788</v>
      </c>
      <c r="N12" s="6">
        <v>27529259</v>
      </c>
      <c r="O12" s="6">
        <v>27568734</v>
      </c>
      <c r="P12" s="6">
        <v>27621699</v>
      </c>
      <c r="Q12" s="6">
        <v>27680982</v>
      </c>
      <c r="R12" s="6">
        <v>27720926</v>
      </c>
      <c r="S12" s="6">
        <v>27696695</v>
      </c>
      <c r="T12" s="6">
        <v>27772800</v>
      </c>
      <c r="U12" s="6">
        <v>27808770</v>
      </c>
      <c r="V12" s="6">
        <v>27825713</v>
      </c>
      <c r="W12" s="6">
        <v>27850112</v>
      </c>
      <c r="X12" s="6">
        <v>27888323</v>
      </c>
      <c r="Y12" s="6">
        <v>27927172</v>
      </c>
      <c r="Z12" s="6">
        <v>27967386</v>
      </c>
      <c r="AA12" s="6">
        <v>27969515</v>
      </c>
      <c r="AB12" s="6">
        <v>28000832</v>
      </c>
      <c r="AC12" s="6">
        <v>28027792</v>
      </c>
      <c r="AD12" s="6">
        <v>28058795</v>
      </c>
      <c r="AE12" s="6">
        <v>28097008</v>
      </c>
      <c r="AF12" s="6">
        <v>28102186</v>
      </c>
      <c r="AG12" s="6">
        <v>28144705</v>
      </c>
      <c r="AH12" s="6">
        <v>28194263</v>
      </c>
      <c r="AI12" s="6">
        <v>28225565</v>
      </c>
      <c r="AJ12" s="6">
        <v>28262582</v>
      </c>
      <c r="AK12" s="6">
        <v>28297149</v>
      </c>
      <c r="AL12" s="6">
        <v>28320280</v>
      </c>
      <c r="AM12" s="6">
        <v>28352979</v>
      </c>
      <c r="AN12" s="6">
        <v>28386459</v>
      </c>
      <c r="AO12" s="6">
        <v>28416257</v>
      </c>
      <c r="AP12" s="6">
        <v>28445385</v>
      </c>
      <c r="AQ12" s="6">
        <v>28476896</v>
      </c>
      <c r="AR12" s="6">
        <v>28492176</v>
      </c>
      <c r="AS12" s="6">
        <v>28505119</v>
      </c>
      <c r="AT12" s="6">
        <v>28507049</v>
      </c>
      <c r="AU12" s="6">
        <v>28568333</v>
      </c>
      <c r="AV12" s="6">
        <v>28578342</v>
      </c>
      <c r="AW12" s="6">
        <v>28599509</v>
      </c>
      <c r="AX12" s="6">
        <v>28642735</v>
      </c>
      <c r="AY12" s="6">
        <v>28677978</v>
      </c>
      <c r="AZ12" s="6">
        <v>28681976</v>
      </c>
      <c r="BA12" s="6">
        <v>28713498</v>
      </c>
      <c r="BB12" s="6">
        <v>28766201</v>
      </c>
      <c r="BC12" s="6">
        <v>28769123</v>
      </c>
      <c r="BD12" s="6">
        <v>28798696</v>
      </c>
      <c r="BE12" s="6">
        <v>28835157</v>
      </c>
      <c r="BF12" s="6">
        <v>28902698</v>
      </c>
      <c r="BG12" s="6">
        <v>28905799</v>
      </c>
      <c r="BH12" s="6">
        <v>28910194</v>
      </c>
      <c r="BI12" s="6">
        <v>28914819</v>
      </c>
      <c r="BJ12" s="6">
        <v>28911112</v>
      </c>
      <c r="BK12" s="6">
        <v>28938804</v>
      </c>
      <c r="BL12" s="6">
        <v>28961250</v>
      </c>
      <c r="BM12" s="6">
        <v>28965914</v>
      </c>
      <c r="BN12" s="6">
        <v>28969018</v>
      </c>
      <c r="BO12" s="6">
        <v>28988281</v>
      </c>
      <c r="BP12" s="6">
        <v>29028673</v>
      </c>
      <c r="BQ12" s="6">
        <v>29027764</v>
      </c>
      <c r="BR12" s="6">
        <v>29014667</v>
      </c>
      <c r="BS12" s="18">
        <v>28557556</v>
      </c>
    </row>
    <row r="13" spans="1:92" x14ac:dyDescent="0.45">
      <c r="A13" s="40">
        <v>43983</v>
      </c>
      <c r="B13" s="6">
        <v>26770655</v>
      </c>
      <c r="C13" s="6">
        <v>26845913</v>
      </c>
      <c r="D13" s="6">
        <v>26900161</v>
      </c>
      <c r="E13" s="6">
        <v>26915273</v>
      </c>
      <c r="F13" s="6">
        <v>27004217</v>
      </c>
      <c r="G13" s="6">
        <v>27010693</v>
      </c>
      <c r="H13" s="6">
        <v>27167233</v>
      </c>
      <c r="I13" s="6">
        <v>27223119</v>
      </c>
      <c r="J13" s="6">
        <v>27301129</v>
      </c>
      <c r="K13" s="6">
        <v>27360668</v>
      </c>
      <c r="L13" s="6">
        <v>27409560</v>
      </c>
      <c r="M13" s="6">
        <v>27471861</v>
      </c>
      <c r="N13" s="6">
        <v>27529408</v>
      </c>
      <c r="O13" s="6">
        <v>27568797</v>
      </c>
      <c r="P13" s="6">
        <v>27621797</v>
      </c>
      <c r="Q13" s="6">
        <v>27681253</v>
      </c>
      <c r="R13" s="6">
        <v>27721173</v>
      </c>
      <c r="S13" s="6">
        <v>27696928</v>
      </c>
      <c r="T13" s="6">
        <v>27772852</v>
      </c>
      <c r="U13" s="6">
        <v>27808635</v>
      </c>
      <c r="V13" s="6">
        <v>27824524</v>
      </c>
      <c r="W13" s="6">
        <v>27849514</v>
      </c>
      <c r="X13" s="6">
        <v>27888196</v>
      </c>
      <c r="Y13" s="6">
        <v>27927240</v>
      </c>
      <c r="Z13" s="6">
        <v>27967500</v>
      </c>
      <c r="AA13" s="6">
        <v>27969602</v>
      </c>
      <c r="AB13" s="6">
        <v>28001008</v>
      </c>
      <c r="AC13" s="6">
        <v>28028100</v>
      </c>
      <c r="AD13" s="6">
        <v>28059137</v>
      </c>
      <c r="AE13" s="6">
        <v>28097242</v>
      </c>
      <c r="AF13" s="6">
        <v>28102385</v>
      </c>
      <c r="AG13" s="6">
        <v>28144757</v>
      </c>
      <c r="AH13" s="6">
        <v>28192536</v>
      </c>
      <c r="AI13" s="6">
        <v>28224757</v>
      </c>
      <c r="AJ13" s="6">
        <v>28262551</v>
      </c>
      <c r="AK13" s="6">
        <v>28297394</v>
      </c>
      <c r="AL13" s="6">
        <v>28320490</v>
      </c>
      <c r="AM13" s="6">
        <v>28353159</v>
      </c>
      <c r="AN13" s="6">
        <v>28386772</v>
      </c>
      <c r="AO13" s="6">
        <v>28416642</v>
      </c>
      <c r="AP13" s="6">
        <v>28445900</v>
      </c>
      <c r="AQ13" s="6">
        <v>28477232</v>
      </c>
      <c r="AR13" s="6">
        <v>28492585</v>
      </c>
      <c r="AS13" s="6">
        <v>28505492</v>
      </c>
      <c r="AT13" s="6">
        <v>28504727</v>
      </c>
      <c r="AU13" s="6">
        <v>28567133</v>
      </c>
      <c r="AV13" s="6">
        <v>28578197</v>
      </c>
      <c r="AW13" s="6">
        <v>28599914</v>
      </c>
      <c r="AX13" s="6">
        <v>28643020</v>
      </c>
      <c r="AY13" s="6">
        <v>28678262</v>
      </c>
      <c r="AZ13" s="6">
        <v>28682411</v>
      </c>
      <c r="BA13" s="6">
        <v>28713927</v>
      </c>
      <c r="BB13" s="6">
        <v>28766811</v>
      </c>
      <c r="BC13" s="6">
        <v>28769456</v>
      </c>
      <c r="BD13" s="6">
        <v>28799351</v>
      </c>
      <c r="BE13" s="6">
        <v>28836007</v>
      </c>
      <c r="BF13" s="6">
        <v>28899557</v>
      </c>
      <c r="BG13" s="6">
        <v>28903067</v>
      </c>
      <c r="BH13" s="6">
        <v>28906200</v>
      </c>
      <c r="BI13" s="6">
        <v>28910182</v>
      </c>
      <c r="BJ13" s="6">
        <v>28906157</v>
      </c>
      <c r="BK13" s="6">
        <v>28933910</v>
      </c>
      <c r="BL13" s="6">
        <v>28956603</v>
      </c>
      <c r="BM13" s="6">
        <v>28962079</v>
      </c>
      <c r="BN13" s="6">
        <v>28965382</v>
      </c>
      <c r="BO13" s="6">
        <v>28984486</v>
      </c>
      <c r="BP13" s="6">
        <v>29024748</v>
      </c>
      <c r="BQ13" s="6">
        <v>29022386</v>
      </c>
      <c r="BR13" s="6">
        <v>29012358</v>
      </c>
      <c r="BS13" s="6">
        <v>28562982</v>
      </c>
      <c r="BT13" s="18">
        <v>28400480</v>
      </c>
    </row>
    <row r="14" spans="1:92" x14ac:dyDescent="0.45">
      <c r="A14" s="40">
        <v>44013</v>
      </c>
      <c r="B14" s="43">
        <v>26769797</v>
      </c>
      <c r="C14" s="43">
        <v>26845919</v>
      </c>
      <c r="D14" s="43">
        <v>26900204</v>
      </c>
      <c r="E14" s="43">
        <v>26915248</v>
      </c>
      <c r="F14" s="43">
        <v>27004337</v>
      </c>
      <c r="G14" s="43">
        <v>27010731</v>
      </c>
      <c r="H14" s="43">
        <v>27166979</v>
      </c>
      <c r="I14" s="43">
        <v>27223359</v>
      </c>
      <c r="J14" s="43">
        <v>27301523</v>
      </c>
      <c r="K14" s="43">
        <v>27360879</v>
      </c>
      <c r="L14" s="43">
        <v>27409699</v>
      </c>
      <c r="M14" s="43">
        <v>27471832</v>
      </c>
      <c r="N14" s="43">
        <v>27528540</v>
      </c>
      <c r="O14" s="43">
        <v>27568725</v>
      </c>
      <c r="P14" s="43">
        <v>27621796</v>
      </c>
      <c r="Q14" s="43">
        <v>27681247</v>
      </c>
      <c r="R14" s="43">
        <v>27721316</v>
      </c>
      <c r="S14" s="43">
        <v>27696973</v>
      </c>
      <c r="T14" s="43">
        <v>27772630</v>
      </c>
      <c r="U14" s="43">
        <v>27808860</v>
      </c>
      <c r="V14" s="43">
        <v>27824967</v>
      </c>
      <c r="W14" s="43">
        <v>27849673</v>
      </c>
      <c r="X14" s="43">
        <v>27888395</v>
      </c>
      <c r="Y14" s="43">
        <v>27927382</v>
      </c>
      <c r="Z14" s="43">
        <v>27966108</v>
      </c>
      <c r="AA14" s="43">
        <v>27969613</v>
      </c>
      <c r="AB14" s="43">
        <v>28001042</v>
      </c>
      <c r="AC14" s="43">
        <v>28028116</v>
      </c>
      <c r="AD14" s="43">
        <v>28059236</v>
      </c>
      <c r="AE14" s="43">
        <v>28097327</v>
      </c>
      <c r="AF14" s="43">
        <v>28102317</v>
      </c>
      <c r="AG14" s="43">
        <v>28144828</v>
      </c>
      <c r="AH14" s="43">
        <v>28192964</v>
      </c>
      <c r="AI14" s="43">
        <v>28224844</v>
      </c>
      <c r="AJ14" s="43">
        <v>28262749</v>
      </c>
      <c r="AK14" s="43">
        <v>28297718</v>
      </c>
      <c r="AL14" s="43">
        <v>28318491</v>
      </c>
      <c r="AM14" s="43">
        <v>28353269</v>
      </c>
      <c r="AN14" s="43">
        <v>28386890</v>
      </c>
      <c r="AO14" s="43">
        <v>28416769</v>
      </c>
      <c r="AP14" s="43">
        <v>28446081</v>
      </c>
      <c r="AQ14" s="43">
        <v>28477490</v>
      </c>
      <c r="AR14" s="43">
        <v>28492757</v>
      </c>
      <c r="AS14" s="43">
        <v>28505570</v>
      </c>
      <c r="AT14" s="43">
        <v>28505374</v>
      </c>
      <c r="AU14" s="43">
        <v>28567355</v>
      </c>
      <c r="AV14" s="43">
        <v>28578809</v>
      </c>
      <c r="AW14" s="43">
        <v>28600496</v>
      </c>
      <c r="AX14" s="43">
        <v>28640360</v>
      </c>
      <c r="AY14" s="43">
        <v>28678480</v>
      </c>
      <c r="AZ14" s="43">
        <v>28682603</v>
      </c>
      <c r="BA14" s="43">
        <v>28714114</v>
      </c>
      <c r="BB14" s="43">
        <v>28767055</v>
      </c>
      <c r="BC14" s="43">
        <v>28769926</v>
      </c>
      <c r="BD14" s="43">
        <v>28799713</v>
      </c>
      <c r="BE14" s="43">
        <v>28836038</v>
      </c>
      <c r="BF14" s="43">
        <v>28900355</v>
      </c>
      <c r="BG14" s="43">
        <v>28903370</v>
      </c>
      <c r="BH14" s="43">
        <v>28906913</v>
      </c>
      <c r="BI14" s="43">
        <v>28910334</v>
      </c>
      <c r="BJ14" s="43">
        <v>28903031</v>
      </c>
      <c r="BK14" s="43">
        <v>28934388</v>
      </c>
      <c r="BL14" s="43">
        <v>28957112</v>
      </c>
      <c r="BM14" s="43">
        <v>28962864</v>
      </c>
      <c r="BN14" s="43">
        <v>28966373</v>
      </c>
      <c r="BO14" s="43">
        <v>28985614</v>
      </c>
      <c r="BP14" s="43">
        <v>29026333</v>
      </c>
      <c r="BQ14" s="43">
        <v>29023909</v>
      </c>
      <c r="BR14" s="7">
        <v>29012876</v>
      </c>
      <c r="BS14" s="7">
        <v>28562457</v>
      </c>
      <c r="BT14" s="7">
        <v>28438379</v>
      </c>
      <c r="BU14" s="19">
        <v>28363962</v>
      </c>
    </row>
    <row r="15" spans="1:92" x14ac:dyDescent="0.45">
      <c r="A15" s="40">
        <v>44044</v>
      </c>
      <c r="B15" s="43">
        <v>26764297</v>
      </c>
      <c r="C15" s="43">
        <v>26838196</v>
      </c>
      <c r="D15" s="43">
        <v>26891441</v>
      </c>
      <c r="E15" s="43">
        <v>26906822</v>
      </c>
      <c r="F15" s="43">
        <v>26993774</v>
      </c>
      <c r="G15" s="43">
        <v>27000549</v>
      </c>
      <c r="H15" s="43">
        <v>27154803</v>
      </c>
      <c r="I15" s="43">
        <v>27212640</v>
      </c>
      <c r="J15" s="43">
        <v>27291383</v>
      </c>
      <c r="K15" s="43">
        <v>27350266</v>
      </c>
      <c r="L15" s="43">
        <v>27400267</v>
      </c>
      <c r="M15" s="43">
        <v>27463586</v>
      </c>
      <c r="N15" s="43">
        <v>27522291</v>
      </c>
      <c r="O15" s="43">
        <v>27560430</v>
      </c>
      <c r="P15" s="43">
        <v>27612659</v>
      </c>
      <c r="Q15" s="43">
        <v>27672375</v>
      </c>
      <c r="R15" s="43">
        <v>27710583</v>
      </c>
      <c r="S15" s="43">
        <v>27686427</v>
      </c>
      <c r="T15" s="43">
        <v>27759477</v>
      </c>
      <c r="U15" s="43">
        <v>27795951</v>
      </c>
      <c r="V15" s="43">
        <v>27811646</v>
      </c>
      <c r="W15" s="43">
        <v>27835515</v>
      </c>
      <c r="X15" s="43">
        <v>27875464</v>
      </c>
      <c r="Y15" s="43">
        <v>27915335</v>
      </c>
      <c r="Z15" s="43">
        <v>27955916</v>
      </c>
      <c r="AA15" s="43">
        <v>27957499</v>
      </c>
      <c r="AB15" s="43">
        <v>27989289</v>
      </c>
      <c r="AC15" s="43">
        <v>28016434</v>
      </c>
      <c r="AD15" s="43">
        <v>28045482</v>
      </c>
      <c r="AE15" s="43">
        <v>28082948</v>
      </c>
      <c r="AF15" s="43">
        <v>28086248</v>
      </c>
      <c r="AG15" s="43">
        <v>28129094</v>
      </c>
      <c r="AH15" s="43">
        <v>28177231</v>
      </c>
      <c r="AI15" s="43">
        <v>28207833</v>
      </c>
      <c r="AJ15" s="43">
        <v>28246821</v>
      </c>
      <c r="AK15" s="43">
        <v>28285219</v>
      </c>
      <c r="AL15" s="43">
        <v>28309236</v>
      </c>
      <c r="AM15" s="43">
        <v>28340670</v>
      </c>
      <c r="AN15" s="43">
        <v>28374069</v>
      </c>
      <c r="AO15" s="43">
        <v>28404746</v>
      </c>
      <c r="AP15" s="43">
        <v>28433047</v>
      </c>
      <c r="AQ15" s="43">
        <v>28463322</v>
      </c>
      <c r="AR15" s="43">
        <v>28476213</v>
      </c>
      <c r="AS15" s="43">
        <v>28489353</v>
      </c>
      <c r="AT15" s="43">
        <v>28489038</v>
      </c>
      <c r="AU15" s="43">
        <v>28549266</v>
      </c>
      <c r="AV15" s="43">
        <v>28560331</v>
      </c>
      <c r="AW15" s="43">
        <v>28589324</v>
      </c>
      <c r="AX15" s="43">
        <v>28632333</v>
      </c>
      <c r="AY15" s="43">
        <v>28664864</v>
      </c>
      <c r="AZ15" s="43">
        <v>28668593</v>
      </c>
      <c r="BA15" s="43">
        <v>28699711</v>
      </c>
      <c r="BB15" s="43">
        <v>28751409</v>
      </c>
      <c r="BC15" s="43">
        <v>28752493</v>
      </c>
      <c r="BD15" s="43">
        <v>28779390</v>
      </c>
      <c r="BE15" s="43">
        <v>28815739</v>
      </c>
      <c r="BF15" s="43">
        <v>28881055</v>
      </c>
      <c r="BG15" s="43">
        <v>28881570</v>
      </c>
      <c r="BH15" s="43">
        <v>28885946</v>
      </c>
      <c r="BI15" s="43">
        <v>28904054</v>
      </c>
      <c r="BJ15" s="43">
        <v>28901263</v>
      </c>
      <c r="BK15" s="43">
        <v>28927468</v>
      </c>
      <c r="BL15" s="43">
        <v>28950450</v>
      </c>
      <c r="BM15" s="43">
        <v>28956018</v>
      </c>
      <c r="BN15" s="43">
        <v>28959375</v>
      </c>
      <c r="BO15" s="43">
        <v>28977587</v>
      </c>
      <c r="BP15" s="43">
        <v>29017113</v>
      </c>
      <c r="BQ15" s="43">
        <v>29015589</v>
      </c>
      <c r="BR15" s="7">
        <v>29005047</v>
      </c>
      <c r="BS15" s="7">
        <v>28544711</v>
      </c>
      <c r="BT15" s="7">
        <v>28409400</v>
      </c>
      <c r="BU15" s="7">
        <v>28389170</v>
      </c>
      <c r="BV15" s="19">
        <v>28274758</v>
      </c>
      <c r="BW15" s="8"/>
    </row>
    <row r="16" spans="1:92" x14ac:dyDescent="0.45">
      <c r="A16" s="40">
        <v>44075</v>
      </c>
      <c r="B16" s="43">
        <v>26763554</v>
      </c>
      <c r="C16" s="43">
        <v>26838552</v>
      </c>
      <c r="D16" s="43">
        <v>26891032</v>
      </c>
      <c r="E16" s="43">
        <v>26909571</v>
      </c>
      <c r="F16" s="43">
        <v>26992183</v>
      </c>
      <c r="G16" s="43">
        <v>27000388</v>
      </c>
      <c r="H16" s="43">
        <v>27153980</v>
      </c>
      <c r="I16" s="43">
        <v>27213224</v>
      </c>
      <c r="J16" s="43">
        <v>27293182</v>
      </c>
      <c r="K16" s="43">
        <v>27349985</v>
      </c>
      <c r="L16" s="43">
        <v>27399415</v>
      </c>
      <c r="M16" s="43">
        <v>27462643</v>
      </c>
      <c r="N16" s="43">
        <v>27521172</v>
      </c>
      <c r="O16" s="43">
        <v>27561039</v>
      </c>
      <c r="P16" s="43">
        <v>27612648</v>
      </c>
      <c r="Q16" s="43">
        <v>27675537</v>
      </c>
      <c r="R16" s="43">
        <v>27708369</v>
      </c>
      <c r="S16" s="43">
        <v>27686807</v>
      </c>
      <c r="T16" s="43">
        <v>27758968</v>
      </c>
      <c r="U16" s="43">
        <v>27796447</v>
      </c>
      <c r="V16" s="43">
        <v>27813563</v>
      </c>
      <c r="W16" s="43">
        <v>27834690</v>
      </c>
      <c r="X16" s="43">
        <v>27874088</v>
      </c>
      <c r="Y16" s="43">
        <v>27914080</v>
      </c>
      <c r="Z16" s="43">
        <v>27953163</v>
      </c>
      <c r="AA16" s="43">
        <v>27959057</v>
      </c>
      <c r="AB16" s="43">
        <v>27990656</v>
      </c>
      <c r="AC16" s="43">
        <v>28020266</v>
      </c>
      <c r="AD16" s="43">
        <v>28042657</v>
      </c>
      <c r="AE16" s="43">
        <v>28084162</v>
      </c>
      <c r="AF16" s="43">
        <v>28086622</v>
      </c>
      <c r="AG16" s="43">
        <v>28129171</v>
      </c>
      <c r="AH16" s="43">
        <v>28178971</v>
      </c>
      <c r="AI16" s="43">
        <v>28206288</v>
      </c>
      <c r="AJ16" s="43">
        <v>28244636</v>
      </c>
      <c r="AK16" s="43">
        <v>28282350</v>
      </c>
      <c r="AL16" s="43">
        <v>28303599</v>
      </c>
      <c r="AM16" s="43">
        <v>28344291</v>
      </c>
      <c r="AN16" s="43">
        <v>28378256</v>
      </c>
      <c r="AO16" s="43">
        <v>28409761</v>
      </c>
      <c r="AP16" s="43">
        <v>28429812</v>
      </c>
      <c r="AQ16" s="43">
        <v>28465455</v>
      </c>
      <c r="AR16" s="43">
        <v>28477410</v>
      </c>
      <c r="AS16" s="43">
        <v>28488859</v>
      </c>
      <c r="AT16" s="43">
        <v>28490110</v>
      </c>
      <c r="AU16" s="43">
        <v>28547189</v>
      </c>
      <c r="AV16" s="43">
        <v>28557269</v>
      </c>
      <c r="AW16" s="43">
        <v>28583982</v>
      </c>
      <c r="AX16" s="43">
        <v>28623475</v>
      </c>
      <c r="AY16" s="43">
        <v>28671482</v>
      </c>
      <c r="AZ16" s="43">
        <v>28675940</v>
      </c>
      <c r="BA16" s="43">
        <v>28705951</v>
      </c>
      <c r="BB16" s="43">
        <v>28748399</v>
      </c>
      <c r="BC16" s="43">
        <v>28755330</v>
      </c>
      <c r="BD16" s="43">
        <v>28780928</v>
      </c>
      <c r="BE16" s="43">
        <v>28814574</v>
      </c>
      <c r="BF16" s="43">
        <v>28881686</v>
      </c>
      <c r="BG16" s="43">
        <v>28879036</v>
      </c>
      <c r="BH16" s="43">
        <v>28881819</v>
      </c>
      <c r="BI16" s="43">
        <v>28895705</v>
      </c>
      <c r="BJ16" s="43">
        <v>28889803</v>
      </c>
      <c r="BK16" s="43">
        <v>28937434</v>
      </c>
      <c r="BL16" s="43">
        <v>28961181</v>
      </c>
      <c r="BM16" s="43">
        <v>28964853</v>
      </c>
      <c r="BN16" s="43">
        <v>28957596</v>
      </c>
      <c r="BO16" s="43">
        <v>28982303</v>
      </c>
      <c r="BP16" s="43">
        <v>29019908</v>
      </c>
      <c r="BQ16" s="43">
        <v>29014897</v>
      </c>
      <c r="BR16" s="7">
        <v>29003734</v>
      </c>
      <c r="BS16" s="7">
        <v>28534354</v>
      </c>
      <c r="BT16" s="7">
        <v>28387580</v>
      </c>
      <c r="BU16" s="7">
        <v>28364093</v>
      </c>
      <c r="BV16" s="8">
        <v>28344393</v>
      </c>
      <c r="BW16" s="19">
        <v>28308435</v>
      </c>
    </row>
    <row r="17" spans="1:82" x14ac:dyDescent="0.45">
      <c r="A17" s="40">
        <v>44105</v>
      </c>
      <c r="B17" s="7">
        <v>26763929</v>
      </c>
      <c r="C17" s="7">
        <v>26838619</v>
      </c>
      <c r="D17" s="7">
        <v>26890944</v>
      </c>
      <c r="E17" s="7">
        <v>26910032</v>
      </c>
      <c r="F17" s="7">
        <v>26992226</v>
      </c>
      <c r="G17" s="7">
        <v>27000426</v>
      </c>
      <c r="H17" s="7">
        <v>27152581</v>
      </c>
      <c r="I17" s="7">
        <v>27213301</v>
      </c>
      <c r="J17" s="7">
        <v>27293442</v>
      </c>
      <c r="K17" s="7">
        <v>27349406</v>
      </c>
      <c r="L17" s="7">
        <v>27399624</v>
      </c>
      <c r="M17" s="7">
        <v>27463141</v>
      </c>
      <c r="N17" s="7">
        <v>27521652</v>
      </c>
      <c r="O17" s="7">
        <v>27561220</v>
      </c>
      <c r="P17" s="7">
        <v>27612588</v>
      </c>
      <c r="Q17" s="7">
        <v>27675929</v>
      </c>
      <c r="R17" s="7">
        <v>27708434</v>
      </c>
      <c r="S17" s="7">
        <v>27686800</v>
      </c>
      <c r="T17" s="7">
        <v>27757591</v>
      </c>
      <c r="U17" s="7">
        <v>27796345</v>
      </c>
      <c r="V17" s="7">
        <v>27813850</v>
      </c>
      <c r="W17" s="7">
        <v>27833972</v>
      </c>
      <c r="X17" s="7">
        <v>27874296</v>
      </c>
      <c r="Y17" s="7">
        <v>27914544</v>
      </c>
      <c r="Z17" s="7">
        <v>27954355</v>
      </c>
      <c r="AA17" s="7">
        <v>27959343</v>
      </c>
      <c r="AB17" s="7">
        <v>27990553</v>
      </c>
      <c r="AC17" s="7">
        <v>28020271</v>
      </c>
      <c r="AD17" s="7">
        <v>28042963</v>
      </c>
      <c r="AE17" s="7">
        <v>28083923</v>
      </c>
      <c r="AF17" s="7">
        <v>28085399</v>
      </c>
      <c r="AG17" s="7">
        <v>28128668</v>
      </c>
      <c r="AH17" s="7">
        <v>28179105</v>
      </c>
      <c r="AI17" s="7">
        <v>28205282</v>
      </c>
      <c r="AJ17" s="7">
        <v>28244746</v>
      </c>
      <c r="AK17" s="7">
        <v>28283064</v>
      </c>
      <c r="AL17" s="7">
        <v>28306070</v>
      </c>
      <c r="AM17" s="7">
        <v>28344907</v>
      </c>
      <c r="AN17" s="7">
        <v>28377672</v>
      </c>
      <c r="AO17" s="7">
        <v>28409271</v>
      </c>
      <c r="AP17" s="7">
        <v>28430414</v>
      </c>
      <c r="AQ17" s="7">
        <v>28465044</v>
      </c>
      <c r="AR17" s="7">
        <v>28476266</v>
      </c>
      <c r="AS17" s="7">
        <v>28487823</v>
      </c>
      <c r="AT17" s="7">
        <v>28489989</v>
      </c>
      <c r="AU17" s="7">
        <v>28545998</v>
      </c>
      <c r="AV17" s="7">
        <v>28557141</v>
      </c>
      <c r="AW17" s="7">
        <v>28585116</v>
      </c>
      <c r="AX17" s="7">
        <v>28627832</v>
      </c>
      <c r="AY17" s="7">
        <v>28673031</v>
      </c>
      <c r="AZ17" s="7">
        <v>28674067</v>
      </c>
      <c r="BA17" s="7">
        <v>28704975</v>
      </c>
      <c r="BB17" s="7">
        <v>28749357</v>
      </c>
      <c r="BC17" s="7">
        <v>28754687</v>
      </c>
      <c r="BD17" s="7">
        <v>28779878</v>
      </c>
      <c r="BE17" s="7">
        <v>28813010</v>
      </c>
      <c r="BF17" s="7">
        <v>28881352</v>
      </c>
      <c r="BG17" s="7">
        <v>28878175</v>
      </c>
      <c r="BH17" s="7">
        <v>28882790</v>
      </c>
      <c r="BI17" s="7">
        <v>28899124</v>
      </c>
      <c r="BJ17" s="7">
        <v>28895825</v>
      </c>
      <c r="BK17" s="7">
        <v>28937894</v>
      </c>
      <c r="BL17" s="7">
        <v>28955255</v>
      </c>
      <c r="BM17" s="7">
        <v>28960597</v>
      </c>
      <c r="BN17" s="7">
        <v>28955918</v>
      </c>
      <c r="BO17" s="7">
        <v>28978920</v>
      </c>
      <c r="BP17" s="7">
        <v>29016483</v>
      </c>
      <c r="BQ17" s="7">
        <v>29010435</v>
      </c>
      <c r="BR17" s="7">
        <v>28998795</v>
      </c>
      <c r="BS17" s="7">
        <v>28524341</v>
      </c>
      <c r="BT17" s="7">
        <v>28374297</v>
      </c>
      <c r="BU17" s="7">
        <v>28349385</v>
      </c>
      <c r="BV17" s="7">
        <v>28333129</v>
      </c>
      <c r="BW17" s="7">
        <v>28305544</v>
      </c>
      <c r="BX17" s="19">
        <v>28325791</v>
      </c>
    </row>
    <row r="18" spans="1:82" x14ac:dyDescent="0.45">
      <c r="A18" s="40">
        <v>44136</v>
      </c>
      <c r="B18" s="7">
        <v>26763133</v>
      </c>
      <c r="C18" s="7">
        <v>26837995</v>
      </c>
      <c r="D18" s="7">
        <v>26890583</v>
      </c>
      <c r="E18" s="7">
        <v>26911367</v>
      </c>
      <c r="F18" s="7">
        <v>26992335</v>
      </c>
      <c r="G18" s="7">
        <v>27001896</v>
      </c>
      <c r="H18" s="7">
        <v>27156195</v>
      </c>
      <c r="I18" s="7">
        <v>27212913</v>
      </c>
      <c r="J18" s="7">
        <v>27292229</v>
      </c>
      <c r="K18" s="7">
        <v>27349075</v>
      </c>
      <c r="L18" s="7">
        <v>27398592</v>
      </c>
      <c r="M18" s="7">
        <v>27461620</v>
      </c>
      <c r="N18" s="7">
        <v>27520516</v>
      </c>
      <c r="O18" s="7">
        <v>27560073</v>
      </c>
      <c r="P18" s="7">
        <v>27612360</v>
      </c>
      <c r="Q18" s="7">
        <v>27677544</v>
      </c>
      <c r="R18" s="7">
        <v>27709264</v>
      </c>
      <c r="S18" s="7">
        <v>27688620</v>
      </c>
      <c r="T18" s="7">
        <v>27761262</v>
      </c>
      <c r="U18" s="7">
        <v>27796253</v>
      </c>
      <c r="V18" s="7">
        <v>27812410</v>
      </c>
      <c r="W18" s="7">
        <v>27833493</v>
      </c>
      <c r="X18" s="7">
        <v>27872824</v>
      </c>
      <c r="Y18" s="7">
        <v>27912400</v>
      </c>
      <c r="Z18" s="7">
        <v>27952044</v>
      </c>
      <c r="AA18" s="7">
        <v>27957539</v>
      </c>
      <c r="AB18" s="7">
        <v>27990814</v>
      </c>
      <c r="AC18" s="7">
        <v>28022708</v>
      </c>
      <c r="AD18" s="7">
        <v>28045164</v>
      </c>
      <c r="AE18" s="7">
        <v>28086979</v>
      </c>
      <c r="AF18" s="7">
        <v>28088790</v>
      </c>
      <c r="AG18" s="7">
        <v>28129146</v>
      </c>
      <c r="AH18" s="7">
        <v>28177322</v>
      </c>
      <c r="AI18" s="7">
        <v>28204391</v>
      </c>
      <c r="AJ18" s="7">
        <v>28242541</v>
      </c>
      <c r="AK18" s="7">
        <v>28279851</v>
      </c>
      <c r="AL18" s="7">
        <v>28301711</v>
      </c>
      <c r="AM18" s="7">
        <v>28341697</v>
      </c>
      <c r="AN18" s="7">
        <v>28378412</v>
      </c>
      <c r="AO18" s="7">
        <v>28414352</v>
      </c>
      <c r="AP18" s="7">
        <v>28434993</v>
      </c>
      <c r="AQ18" s="7">
        <v>28469570</v>
      </c>
      <c r="AR18" s="7">
        <v>28479619</v>
      </c>
      <c r="AS18" s="7">
        <v>28488582</v>
      </c>
      <c r="AT18" s="7">
        <v>28487597</v>
      </c>
      <c r="AU18" s="7">
        <v>28544263</v>
      </c>
      <c r="AV18" s="7">
        <v>28553859</v>
      </c>
      <c r="AW18" s="7">
        <v>28580518</v>
      </c>
      <c r="AX18" s="7">
        <v>28620819</v>
      </c>
      <c r="AY18" s="7">
        <v>28667574</v>
      </c>
      <c r="AZ18" s="7">
        <v>28676060</v>
      </c>
      <c r="BA18" s="7">
        <v>28714135</v>
      </c>
      <c r="BB18" s="7">
        <v>28756425</v>
      </c>
      <c r="BC18" s="7">
        <v>28760975</v>
      </c>
      <c r="BD18" s="7">
        <v>28782812</v>
      </c>
      <c r="BE18" s="7">
        <v>28814043</v>
      </c>
      <c r="BF18" s="7">
        <v>28878273</v>
      </c>
      <c r="BG18" s="7">
        <v>28875624</v>
      </c>
      <c r="BH18" s="7">
        <v>28878552</v>
      </c>
      <c r="BI18" s="7">
        <v>28893300</v>
      </c>
      <c r="BJ18" s="7">
        <v>28886655</v>
      </c>
      <c r="BK18" s="7">
        <v>28930047</v>
      </c>
      <c r="BL18" s="7">
        <v>28958708</v>
      </c>
      <c r="BM18" s="7">
        <v>28974509</v>
      </c>
      <c r="BN18" s="7">
        <v>28965784</v>
      </c>
      <c r="BO18" s="7">
        <v>28986915</v>
      </c>
      <c r="BP18" s="7">
        <v>29019884</v>
      </c>
      <c r="BQ18" s="7">
        <v>29011973</v>
      </c>
      <c r="BR18" s="7">
        <v>28994244</v>
      </c>
      <c r="BS18" s="7">
        <v>28518412</v>
      </c>
      <c r="BT18" s="7">
        <v>28363023</v>
      </c>
      <c r="BU18" s="7">
        <v>28333830</v>
      </c>
      <c r="BV18" s="7">
        <v>28307361</v>
      </c>
      <c r="BW18" s="7">
        <v>28272384</v>
      </c>
      <c r="BX18" s="7">
        <v>28244996</v>
      </c>
      <c r="BY18" s="19">
        <v>28211839</v>
      </c>
      <c r="BZ18" s="7"/>
    </row>
    <row r="19" spans="1:82" x14ac:dyDescent="0.45">
      <c r="A19" s="40">
        <v>44166</v>
      </c>
      <c r="B19" s="7">
        <v>26762425</v>
      </c>
      <c r="C19" s="7">
        <v>26837568</v>
      </c>
      <c r="D19" s="7">
        <v>26890597</v>
      </c>
      <c r="E19" s="7">
        <v>26911655</v>
      </c>
      <c r="F19" s="7">
        <v>26992794</v>
      </c>
      <c r="G19" s="7">
        <v>27004457</v>
      </c>
      <c r="H19" s="7">
        <v>27157327</v>
      </c>
      <c r="I19" s="7">
        <v>27212350</v>
      </c>
      <c r="J19" s="7">
        <v>27291431</v>
      </c>
      <c r="K19" s="7">
        <v>27348222</v>
      </c>
      <c r="L19" s="7">
        <v>27397984</v>
      </c>
      <c r="M19" s="7">
        <v>27461053</v>
      </c>
      <c r="N19" s="7">
        <v>27519845</v>
      </c>
      <c r="O19" s="7">
        <v>27559643</v>
      </c>
      <c r="P19" s="7">
        <v>27612200</v>
      </c>
      <c r="Q19" s="7">
        <v>27677558</v>
      </c>
      <c r="R19" s="7">
        <v>27710622</v>
      </c>
      <c r="S19" s="7">
        <v>27690830</v>
      </c>
      <c r="T19" s="7">
        <v>27762323</v>
      </c>
      <c r="U19" s="7">
        <v>27795832</v>
      </c>
      <c r="V19" s="7">
        <v>27811633</v>
      </c>
      <c r="W19" s="7">
        <v>27832504</v>
      </c>
      <c r="X19" s="7">
        <v>27872130</v>
      </c>
      <c r="Y19" s="7">
        <v>27911807</v>
      </c>
      <c r="Z19" s="7">
        <v>27951377</v>
      </c>
      <c r="AA19" s="7">
        <v>27957158</v>
      </c>
      <c r="AB19" s="7">
        <v>27990360</v>
      </c>
      <c r="AC19" s="7">
        <v>28022271</v>
      </c>
      <c r="AD19" s="7">
        <v>28047998</v>
      </c>
      <c r="AE19" s="7">
        <v>28088710</v>
      </c>
      <c r="AF19" s="7">
        <v>28089558</v>
      </c>
      <c r="AG19" s="7">
        <v>28129138</v>
      </c>
      <c r="AH19" s="7">
        <v>28176599</v>
      </c>
      <c r="AI19" s="7">
        <v>28203153</v>
      </c>
      <c r="AJ19" s="7">
        <v>28241623</v>
      </c>
      <c r="AK19" s="7">
        <v>28278991</v>
      </c>
      <c r="AL19" s="7">
        <v>28300804</v>
      </c>
      <c r="AM19" s="7">
        <v>28341826</v>
      </c>
      <c r="AN19" s="7">
        <v>28378759</v>
      </c>
      <c r="AO19" s="7">
        <v>28411384</v>
      </c>
      <c r="AP19" s="7">
        <v>28439866</v>
      </c>
      <c r="AQ19" s="7">
        <v>28471541</v>
      </c>
      <c r="AR19" s="7">
        <v>28480168</v>
      </c>
      <c r="AS19" s="7">
        <v>28488941</v>
      </c>
      <c r="AT19" s="7">
        <v>28486969</v>
      </c>
      <c r="AU19" s="7">
        <v>28542726</v>
      </c>
      <c r="AV19" s="7">
        <v>28552392</v>
      </c>
      <c r="AW19" s="7">
        <v>28579074</v>
      </c>
      <c r="AX19" s="7">
        <v>28619421</v>
      </c>
      <c r="AY19" s="7">
        <v>28668534</v>
      </c>
      <c r="AZ19" s="7">
        <v>28678225</v>
      </c>
      <c r="BA19" s="7">
        <v>28707391</v>
      </c>
      <c r="BB19" s="7">
        <v>28763764</v>
      </c>
      <c r="BC19" s="7">
        <v>28763440</v>
      </c>
      <c r="BD19" s="7">
        <v>28783170</v>
      </c>
      <c r="BE19" s="7">
        <v>28814811</v>
      </c>
      <c r="BF19" s="7">
        <v>28877703</v>
      </c>
      <c r="BG19" s="7">
        <v>28873828</v>
      </c>
      <c r="BH19" s="7">
        <v>28876809</v>
      </c>
      <c r="BI19" s="7">
        <v>28891567</v>
      </c>
      <c r="BJ19" s="7">
        <v>28885297</v>
      </c>
      <c r="BK19" s="7">
        <v>28932772</v>
      </c>
      <c r="BL19" s="7">
        <v>28964046</v>
      </c>
      <c r="BM19" s="7">
        <v>28963746</v>
      </c>
      <c r="BN19" s="7">
        <v>28976365</v>
      </c>
      <c r="BO19" s="7">
        <v>28991067</v>
      </c>
      <c r="BP19" s="7">
        <v>29021808</v>
      </c>
      <c r="BQ19" s="7">
        <v>29014446</v>
      </c>
      <c r="BR19" s="7">
        <v>28994716</v>
      </c>
      <c r="BS19" s="7">
        <v>28519184</v>
      </c>
      <c r="BT19" s="7">
        <v>28360930</v>
      </c>
      <c r="BU19" s="7">
        <v>28329956</v>
      </c>
      <c r="BV19" s="7">
        <v>28301456</v>
      </c>
      <c r="BW19" s="7">
        <v>28262605</v>
      </c>
      <c r="BX19" s="7">
        <v>28231450</v>
      </c>
      <c r="BY19" s="7">
        <v>28223570</v>
      </c>
      <c r="BZ19" s="19">
        <v>28195246</v>
      </c>
    </row>
    <row r="20" spans="1:82" x14ac:dyDescent="0.45">
      <c r="A20" s="40">
        <v>44197</v>
      </c>
      <c r="B20" s="7">
        <v>26763357</v>
      </c>
      <c r="C20" s="7">
        <v>26839044</v>
      </c>
      <c r="D20" s="7">
        <v>26892259</v>
      </c>
      <c r="E20" s="7">
        <v>26907033</v>
      </c>
      <c r="F20" s="7">
        <v>26994283</v>
      </c>
      <c r="G20" s="7">
        <v>27001606</v>
      </c>
      <c r="H20" s="7">
        <v>27155185</v>
      </c>
      <c r="I20" s="7">
        <v>27213982</v>
      </c>
      <c r="J20" s="7">
        <v>27295457</v>
      </c>
      <c r="K20" s="7">
        <v>27351176</v>
      </c>
      <c r="L20" s="7">
        <v>27399232</v>
      </c>
      <c r="M20" s="7">
        <v>27461964</v>
      </c>
      <c r="N20" s="7">
        <v>27520764</v>
      </c>
      <c r="O20" s="7">
        <v>27561053</v>
      </c>
      <c r="P20" s="7">
        <v>27613699</v>
      </c>
      <c r="Q20" s="7">
        <v>27673078</v>
      </c>
      <c r="R20" s="7">
        <v>27710712</v>
      </c>
      <c r="S20" s="7">
        <v>27687526</v>
      </c>
      <c r="T20" s="7">
        <v>27759669</v>
      </c>
      <c r="U20" s="7">
        <v>27796746</v>
      </c>
      <c r="V20" s="7">
        <v>27815862</v>
      </c>
      <c r="W20" s="7">
        <v>27835283</v>
      </c>
      <c r="X20" s="7">
        <v>27872848</v>
      </c>
      <c r="Y20" s="7">
        <v>27912198</v>
      </c>
      <c r="Z20" s="7">
        <v>27951848</v>
      </c>
      <c r="AA20" s="7">
        <v>27958044</v>
      </c>
      <c r="AB20" s="7">
        <v>27991060</v>
      </c>
      <c r="AC20" s="7">
        <v>28018161</v>
      </c>
      <c r="AD20" s="7">
        <v>28045612</v>
      </c>
      <c r="AE20" s="7">
        <v>28084524</v>
      </c>
      <c r="AF20" s="7">
        <v>28085908</v>
      </c>
      <c r="AG20" s="7">
        <v>28129779</v>
      </c>
      <c r="AH20" s="7">
        <v>28181955</v>
      </c>
      <c r="AI20" s="7">
        <v>28206151</v>
      </c>
      <c r="AJ20" s="7">
        <v>28243224</v>
      </c>
      <c r="AK20" s="7">
        <v>28279009</v>
      </c>
      <c r="AL20" s="7">
        <v>28301053</v>
      </c>
      <c r="AM20" s="7">
        <v>28342214</v>
      </c>
      <c r="AN20" s="7">
        <v>28379044</v>
      </c>
      <c r="AO20" s="7">
        <v>28408796</v>
      </c>
      <c r="AP20" s="7">
        <v>28434036</v>
      </c>
      <c r="AQ20" s="7">
        <v>28466029</v>
      </c>
      <c r="AR20" s="7">
        <v>28475360</v>
      </c>
      <c r="AS20" s="7">
        <v>28489932</v>
      </c>
      <c r="AT20" s="7">
        <v>28493938</v>
      </c>
      <c r="AU20" s="7">
        <v>28546602</v>
      </c>
      <c r="AV20" s="7">
        <v>28556479</v>
      </c>
      <c r="AW20" s="7">
        <v>28578858</v>
      </c>
      <c r="AX20" s="7">
        <v>28619190</v>
      </c>
      <c r="AY20" s="7">
        <v>28667776</v>
      </c>
      <c r="AZ20" s="7">
        <v>28677291</v>
      </c>
      <c r="BA20" s="7">
        <v>28706183</v>
      </c>
      <c r="BB20" s="7">
        <v>28753953</v>
      </c>
      <c r="BC20" s="7">
        <v>28756649</v>
      </c>
      <c r="BD20" s="7">
        <v>28777595</v>
      </c>
      <c r="BE20" s="7">
        <v>28816504</v>
      </c>
      <c r="BF20" s="7">
        <v>28887164</v>
      </c>
      <c r="BG20" s="7">
        <v>28879549</v>
      </c>
      <c r="BH20" s="7">
        <v>28884891</v>
      </c>
      <c r="BI20" s="7">
        <v>28891807</v>
      </c>
      <c r="BJ20" s="7">
        <v>28885361</v>
      </c>
      <c r="BK20" s="7">
        <v>28931455</v>
      </c>
      <c r="BL20" s="7">
        <v>28962495</v>
      </c>
      <c r="BM20" s="7">
        <v>28964211</v>
      </c>
      <c r="BN20" s="7">
        <v>28962886</v>
      </c>
      <c r="BO20" s="7">
        <v>28983254</v>
      </c>
      <c r="BP20" s="7">
        <v>29016792</v>
      </c>
      <c r="BQ20" s="7">
        <v>29018392</v>
      </c>
      <c r="BR20" s="7">
        <v>29006678</v>
      </c>
      <c r="BS20" s="7">
        <v>28527781</v>
      </c>
      <c r="BT20" s="7">
        <v>28371447</v>
      </c>
      <c r="BU20" s="7">
        <v>28327803</v>
      </c>
      <c r="BV20" s="7">
        <v>28295896</v>
      </c>
      <c r="BW20" s="7">
        <v>28253127</v>
      </c>
      <c r="BX20" s="7">
        <v>28211666</v>
      </c>
      <c r="BY20" s="7">
        <v>28195693</v>
      </c>
      <c r="BZ20" s="7">
        <v>28138305</v>
      </c>
      <c r="CA20" s="19">
        <v>28190738</v>
      </c>
    </row>
    <row r="21" spans="1:82" x14ac:dyDescent="0.45">
      <c r="A21" s="40">
        <v>44228</v>
      </c>
      <c r="B21" s="81">
        <v>26763777</v>
      </c>
      <c r="C21" s="81">
        <v>26839168</v>
      </c>
      <c r="D21" s="81">
        <v>26892092</v>
      </c>
      <c r="E21" s="81">
        <v>26908932</v>
      </c>
      <c r="F21" s="81">
        <v>26994070</v>
      </c>
      <c r="G21" s="81">
        <v>27003634</v>
      </c>
      <c r="H21" s="81">
        <v>27149956</v>
      </c>
      <c r="I21" s="81">
        <v>27214557</v>
      </c>
      <c r="J21" s="81">
        <v>27295723</v>
      </c>
      <c r="K21" s="81">
        <v>27351558</v>
      </c>
      <c r="L21" s="81">
        <v>27399005</v>
      </c>
      <c r="M21" s="81">
        <v>27461798</v>
      </c>
      <c r="N21" s="81">
        <v>27520950</v>
      </c>
      <c r="O21" s="81">
        <v>27561100</v>
      </c>
      <c r="P21" s="81">
        <v>27613735</v>
      </c>
      <c r="Q21" s="81">
        <v>27675177</v>
      </c>
      <c r="R21" s="81">
        <v>27710664</v>
      </c>
      <c r="S21" s="81">
        <v>27689603</v>
      </c>
      <c r="T21" s="81">
        <v>27754976</v>
      </c>
      <c r="U21" s="81">
        <v>27797093</v>
      </c>
      <c r="V21" s="81">
        <v>27815888</v>
      </c>
      <c r="W21" s="81">
        <v>27835438</v>
      </c>
      <c r="X21" s="81">
        <v>27872200</v>
      </c>
      <c r="Y21" s="81">
        <v>27911580</v>
      </c>
      <c r="Z21" s="81">
        <v>27951690</v>
      </c>
      <c r="AA21" s="81">
        <v>27957966</v>
      </c>
      <c r="AB21" s="81">
        <v>27991624</v>
      </c>
      <c r="AC21" s="81">
        <v>28020495</v>
      </c>
      <c r="AD21" s="81">
        <v>28046234</v>
      </c>
      <c r="AE21" s="81">
        <v>28086671</v>
      </c>
      <c r="AF21" s="81">
        <v>28082282</v>
      </c>
      <c r="AG21" s="81">
        <v>28129522</v>
      </c>
      <c r="AH21" s="81">
        <v>28181495</v>
      </c>
      <c r="AI21" s="81">
        <v>28206109</v>
      </c>
      <c r="AJ21" s="81">
        <v>28240830</v>
      </c>
      <c r="AK21" s="81">
        <v>28277903</v>
      </c>
      <c r="AL21" s="81">
        <v>28300381</v>
      </c>
      <c r="AM21" s="81">
        <v>28341808</v>
      </c>
      <c r="AN21" s="81">
        <v>28380225</v>
      </c>
      <c r="AO21" s="81">
        <v>28412143</v>
      </c>
      <c r="AP21" s="81">
        <v>28435700</v>
      </c>
      <c r="AQ21" s="81">
        <v>28468799</v>
      </c>
      <c r="AR21" s="81">
        <v>28473078</v>
      </c>
      <c r="AS21" s="81">
        <v>28488390</v>
      </c>
      <c r="AT21" s="81">
        <v>28492569</v>
      </c>
      <c r="AU21" s="81">
        <v>28546228</v>
      </c>
      <c r="AV21" s="81">
        <v>28552009</v>
      </c>
      <c r="AW21" s="81">
        <v>28577420</v>
      </c>
      <c r="AX21" s="81">
        <v>28618217</v>
      </c>
      <c r="AY21" s="81">
        <v>28667147</v>
      </c>
      <c r="AZ21" s="81">
        <v>28679240</v>
      </c>
      <c r="BA21" s="81">
        <v>28710892</v>
      </c>
      <c r="BB21" s="81">
        <v>28756859</v>
      </c>
      <c r="BC21" s="81">
        <v>28760162</v>
      </c>
      <c r="BD21" s="81">
        <v>28777000</v>
      </c>
      <c r="BE21" s="81">
        <v>28813319</v>
      </c>
      <c r="BF21" s="81">
        <v>28884670</v>
      </c>
      <c r="BG21" s="81">
        <v>28879177</v>
      </c>
      <c r="BH21" s="81">
        <v>28878304</v>
      </c>
      <c r="BI21" s="81">
        <v>28890743</v>
      </c>
      <c r="BJ21" s="81">
        <v>28884717</v>
      </c>
      <c r="BK21" s="81">
        <v>28931248</v>
      </c>
      <c r="BL21" s="81">
        <v>28965644</v>
      </c>
      <c r="BM21" s="81">
        <v>28971204</v>
      </c>
      <c r="BN21" s="81">
        <v>28967321</v>
      </c>
      <c r="BO21" s="81">
        <v>28988330</v>
      </c>
      <c r="BP21" s="81">
        <v>29017505</v>
      </c>
      <c r="BQ21" s="81">
        <v>29013470</v>
      </c>
      <c r="BR21" s="81">
        <v>29003137</v>
      </c>
      <c r="BS21" s="81">
        <v>28534325</v>
      </c>
      <c r="BT21" s="81">
        <v>28370301</v>
      </c>
      <c r="BU21" s="81">
        <v>28332546</v>
      </c>
      <c r="BV21" s="81">
        <v>28299502</v>
      </c>
      <c r="BW21" s="81">
        <v>28254341</v>
      </c>
      <c r="BX21" s="81">
        <v>28212078</v>
      </c>
      <c r="BY21" s="81">
        <v>28193881</v>
      </c>
      <c r="BZ21" s="81">
        <v>28131157</v>
      </c>
      <c r="CA21" s="81">
        <v>28204248</v>
      </c>
      <c r="CB21" s="19">
        <v>28287235</v>
      </c>
    </row>
    <row r="22" spans="1:82" x14ac:dyDescent="0.45">
      <c r="A22" s="40">
        <v>44256</v>
      </c>
      <c r="B22" s="81">
        <v>26762746</v>
      </c>
      <c r="C22" s="81">
        <v>26838430</v>
      </c>
      <c r="D22" s="81">
        <v>26891687</v>
      </c>
      <c r="E22" s="81">
        <v>26907740</v>
      </c>
      <c r="F22" s="81">
        <v>26993717</v>
      </c>
      <c r="G22" s="81">
        <v>27004189</v>
      </c>
      <c r="H22" s="81">
        <v>27160664</v>
      </c>
      <c r="I22" s="81">
        <v>27213148</v>
      </c>
      <c r="J22" s="81">
        <v>27294042</v>
      </c>
      <c r="K22" s="81">
        <v>27349491</v>
      </c>
      <c r="L22" s="81">
        <v>27397705</v>
      </c>
      <c r="M22" s="81">
        <v>27460341</v>
      </c>
      <c r="N22" s="81">
        <v>27519728</v>
      </c>
      <c r="O22" s="81">
        <v>27560135</v>
      </c>
      <c r="P22" s="81">
        <v>27613121</v>
      </c>
      <c r="Q22" s="81">
        <v>27674093</v>
      </c>
      <c r="R22" s="81">
        <v>27710722</v>
      </c>
      <c r="S22" s="81">
        <v>27690639</v>
      </c>
      <c r="T22" s="81">
        <v>27765169</v>
      </c>
      <c r="U22" s="81">
        <v>27796154</v>
      </c>
      <c r="V22" s="81">
        <v>27814143</v>
      </c>
      <c r="W22" s="81">
        <v>27833109</v>
      </c>
      <c r="X22" s="81">
        <v>27870708</v>
      </c>
      <c r="Y22" s="81">
        <v>27909866</v>
      </c>
      <c r="Z22" s="81">
        <v>27950021</v>
      </c>
      <c r="AA22" s="81">
        <v>27956514</v>
      </c>
      <c r="AB22" s="81">
        <v>27990654</v>
      </c>
      <c r="AC22" s="81">
        <v>28019890</v>
      </c>
      <c r="AD22" s="81">
        <v>28046976</v>
      </c>
      <c r="AE22" s="81">
        <v>28088650</v>
      </c>
      <c r="AF22" s="81">
        <v>28091780</v>
      </c>
      <c r="AG22" s="81">
        <v>28129261</v>
      </c>
      <c r="AH22" s="81">
        <v>28179622</v>
      </c>
      <c r="AI22" s="81">
        <v>28203330</v>
      </c>
      <c r="AJ22" s="81">
        <v>28238928</v>
      </c>
      <c r="AK22" s="81">
        <v>28275771</v>
      </c>
      <c r="AL22" s="81">
        <v>28298101</v>
      </c>
      <c r="AM22" s="81">
        <v>28339685</v>
      </c>
      <c r="AN22" s="81">
        <v>28378785</v>
      </c>
      <c r="AO22" s="81">
        <v>28412085</v>
      </c>
      <c r="AP22" s="81">
        <v>28437460</v>
      </c>
      <c r="AQ22" s="81">
        <v>28472391</v>
      </c>
      <c r="AR22" s="81">
        <v>28482297</v>
      </c>
      <c r="AS22" s="81">
        <v>28489532</v>
      </c>
      <c r="AT22" s="81">
        <v>28489715</v>
      </c>
      <c r="AU22" s="81">
        <v>28542395</v>
      </c>
      <c r="AV22" s="81">
        <v>28548732</v>
      </c>
      <c r="AW22" s="81">
        <v>28575641</v>
      </c>
      <c r="AX22" s="81">
        <v>28615298</v>
      </c>
      <c r="AY22" s="81">
        <v>28664387</v>
      </c>
      <c r="AZ22" s="81">
        <v>28677339</v>
      </c>
      <c r="BA22" s="81">
        <v>28711445</v>
      </c>
      <c r="BB22" s="81">
        <v>28759875</v>
      </c>
      <c r="BC22" s="81">
        <v>28765554</v>
      </c>
      <c r="BD22" s="81">
        <v>28785593</v>
      </c>
      <c r="BE22" s="81">
        <v>28816394</v>
      </c>
      <c r="BF22" s="81">
        <v>28880761</v>
      </c>
      <c r="BG22" s="81">
        <v>28874580</v>
      </c>
      <c r="BH22" s="81">
        <v>28875094</v>
      </c>
      <c r="BI22" s="81">
        <v>28891721</v>
      </c>
      <c r="BJ22" s="81">
        <v>28883528</v>
      </c>
      <c r="BK22" s="81">
        <v>28930372</v>
      </c>
      <c r="BL22" s="81">
        <v>28965851</v>
      </c>
      <c r="BM22" s="81">
        <v>28974625</v>
      </c>
      <c r="BN22" s="81">
        <v>28974055</v>
      </c>
      <c r="BO22" s="81">
        <v>28997663</v>
      </c>
      <c r="BP22" s="81">
        <v>29027806</v>
      </c>
      <c r="BQ22" s="81">
        <v>29020345</v>
      </c>
      <c r="BR22" s="81">
        <v>29001259</v>
      </c>
      <c r="BS22" s="81">
        <v>28539474</v>
      </c>
      <c r="BT22" s="81">
        <v>28375113</v>
      </c>
      <c r="BU22" s="81">
        <v>28343732</v>
      </c>
      <c r="BV22" s="81">
        <v>28306426</v>
      </c>
      <c r="BW22" s="81">
        <v>28259183</v>
      </c>
      <c r="BX22" s="81">
        <v>28215457</v>
      </c>
      <c r="BY22" s="81">
        <v>28196559</v>
      </c>
      <c r="BZ22" s="81">
        <v>28130759</v>
      </c>
      <c r="CA22" s="81">
        <v>28204748</v>
      </c>
      <c r="CB22" s="81">
        <v>28259776</v>
      </c>
      <c r="CC22" s="19">
        <v>28327675</v>
      </c>
    </row>
    <row r="23" spans="1:82" x14ac:dyDescent="0.45">
      <c r="A23" s="40">
        <v>44287</v>
      </c>
      <c r="B23" s="81">
        <v>26763157</v>
      </c>
      <c r="C23" s="81">
        <v>26838745</v>
      </c>
      <c r="D23" s="81">
        <v>26891976</v>
      </c>
      <c r="E23" s="81">
        <v>26907751</v>
      </c>
      <c r="F23" s="81">
        <v>26994195</v>
      </c>
      <c r="G23" s="81">
        <v>27002973</v>
      </c>
      <c r="H23" s="81">
        <v>27155956</v>
      </c>
      <c r="I23" s="81">
        <v>27213851</v>
      </c>
      <c r="J23" s="81">
        <v>27294763</v>
      </c>
      <c r="K23" s="81">
        <v>27351170</v>
      </c>
      <c r="L23" s="81">
        <v>27398467</v>
      </c>
      <c r="M23" s="81">
        <v>27461229</v>
      </c>
      <c r="N23" s="81">
        <v>27520316</v>
      </c>
      <c r="O23" s="81">
        <v>27560567</v>
      </c>
      <c r="P23" s="81">
        <v>27613392</v>
      </c>
      <c r="Q23" s="81">
        <v>27673900</v>
      </c>
      <c r="R23" s="81">
        <v>27711050</v>
      </c>
      <c r="S23" s="81">
        <v>27689168</v>
      </c>
      <c r="T23" s="81">
        <v>27760622</v>
      </c>
      <c r="U23" s="81">
        <v>27796665</v>
      </c>
      <c r="V23" s="81">
        <v>27814906</v>
      </c>
      <c r="W23" s="81">
        <v>27835300</v>
      </c>
      <c r="X23" s="81">
        <v>27871420</v>
      </c>
      <c r="Y23" s="81">
        <v>27910569</v>
      </c>
      <c r="Z23" s="81">
        <v>27951867</v>
      </c>
      <c r="AA23" s="81">
        <v>27956779</v>
      </c>
      <c r="AB23" s="81">
        <v>27990650</v>
      </c>
      <c r="AC23" s="81">
        <v>28019325</v>
      </c>
      <c r="AD23" s="81">
        <v>28046905</v>
      </c>
      <c r="AE23" s="81">
        <v>28086847</v>
      </c>
      <c r="AF23" s="81">
        <v>28087143</v>
      </c>
      <c r="AG23" s="81">
        <v>28129616</v>
      </c>
      <c r="AH23" s="81">
        <v>28180638</v>
      </c>
      <c r="AI23" s="81">
        <v>28206406</v>
      </c>
      <c r="AJ23" s="81">
        <v>28239644</v>
      </c>
      <c r="AK23" s="81">
        <v>28276462</v>
      </c>
      <c r="AL23" s="81">
        <v>28301369</v>
      </c>
      <c r="AM23" s="81">
        <v>28339852</v>
      </c>
      <c r="AN23" s="81">
        <v>28378486</v>
      </c>
      <c r="AO23" s="81">
        <v>28410962</v>
      </c>
      <c r="AP23" s="81">
        <v>28436836</v>
      </c>
      <c r="AQ23" s="81">
        <v>28469782</v>
      </c>
      <c r="AR23" s="81">
        <v>28476605</v>
      </c>
      <c r="AS23" s="81">
        <v>28489690</v>
      </c>
      <c r="AT23" s="81">
        <v>28492420</v>
      </c>
      <c r="AU23" s="81">
        <v>28546844</v>
      </c>
      <c r="AV23" s="81">
        <v>28549071</v>
      </c>
      <c r="AW23" s="81">
        <v>28575447</v>
      </c>
      <c r="AX23" s="81">
        <v>28620762</v>
      </c>
      <c r="AY23" s="81">
        <v>28664259</v>
      </c>
      <c r="AZ23" s="81">
        <v>28676701</v>
      </c>
      <c r="BA23" s="81">
        <v>28709784</v>
      </c>
      <c r="BB23" s="81">
        <v>28758493</v>
      </c>
      <c r="BC23" s="81">
        <v>28762134</v>
      </c>
      <c r="BD23" s="81">
        <v>28778710</v>
      </c>
      <c r="BE23" s="81">
        <v>28816214</v>
      </c>
      <c r="BF23" s="81">
        <v>28885465</v>
      </c>
      <c r="BG23" s="81">
        <v>28880713</v>
      </c>
      <c r="BH23" s="81">
        <v>28879589</v>
      </c>
      <c r="BI23" s="81">
        <v>28896059</v>
      </c>
      <c r="BJ23" s="81">
        <v>28896415</v>
      </c>
      <c r="BK23" s="81">
        <v>28936333</v>
      </c>
      <c r="BL23" s="81">
        <v>28971362</v>
      </c>
      <c r="BM23" s="81">
        <v>28978943</v>
      </c>
      <c r="BN23" s="81">
        <v>28978680</v>
      </c>
      <c r="BO23" s="81">
        <v>28999970</v>
      </c>
      <c r="BP23" s="81">
        <v>29026463</v>
      </c>
      <c r="BQ23" s="81">
        <v>29026694</v>
      </c>
      <c r="BR23" s="81">
        <v>29011844</v>
      </c>
      <c r="BS23" s="81">
        <v>28548810</v>
      </c>
      <c r="BT23" s="81">
        <v>28376303</v>
      </c>
      <c r="BU23" s="81">
        <v>28342650</v>
      </c>
      <c r="BV23" s="81">
        <v>28316198</v>
      </c>
      <c r="BW23" s="81">
        <v>28258244</v>
      </c>
      <c r="BX23" s="81">
        <v>28210087</v>
      </c>
      <c r="BY23" s="81">
        <v>28186570</v>
      </c>
      <c r="BZ23" s="81">
        <v>28116481</v>
      </c>
      <c r="CA23" s="81">
        <v>28177920</v>
      </c>
      <c r="CB23" s="81">
        <v>28213193</v>
      </c>
      <c r="CC23" s="81">
        <v>28255345</v>
      </c>
      <c r="CD23" s="19">
        <v>28199230</v>
      </c>
    </row>
    <row r="24" spans="1:82" s="35" customFormat="1" x14ac:dyDescent="0.45">
      <c r="A24" s="41" t="s">
        <v>70</v>
      </c>
      <c r="B24" s="26">
        <f>B23</f>
        <v>26763157</v>
      </c>
      <c r="C24" s="26">
        <f t="shared" ref="C24:BN24" si="3">C23</f>
        <v>26838745</v>
      </c>
      <c r="D24" s="26">
        <f t="shared" si="3"/>
        <v>26891976</v>
      </c>
      <c r="E24" s="26">
        <f t="shared" si="3"/>
        <v>26907751</v>
      </c>
      <c r="F24" s="26">
        <f t="shared" si="3"/>
        <v>26994195</v>
      </c>
      <c r="G24" s="26">
        <f t="shared" si="3"/>
        <v>27002973</v>
      </c>
      <c r="H24" s="26">
        <f t="shared" si="3"/>
        <v>27155956</v>
      </c>
      <c r="I24" s="26">
        <f t="shared" si="3"/>
        <v>27213851</v>
      </c>
      <c r="J24" s="26">
        <f t="shared" si="3"/>
        <v>27294763</v>
      </c>
      <c r="K24" s="26">
        <f t="shared" si="3"/>
        <v>27351170</v>
      </c>
      <c r="L24" s="26">
        <f t="shared" si="3"/>
        <v>27398467</v>
      </c>
      <c r="M24" s="26">
        <f t="shared" si="3"/>
        <v>27461229</v>
      </c>
      <c r="N24" s="26">
        <f t="shared" si="3"/>
        <v>27520316</v>
      </c>
      <c r="O24" s="26">
        <f t="shared" si="3"/>
        <v>27560567</v>
      </c>
      <c r="P24" s="26">
        <f t="shared" si="3"/>
        <v>27613392</v>
      </c>
      <c r="Q24" s="26">
        <f t="shared" si="3"/>
        <v>27673900</v>
      </c>
      <c r="R24" s="26">
        <f t="shared" si="3"/>
        <v>27711050</v>
      </c>
      <c r="S24" s="26">
        <f t="shared" si="3"/>
        <v>27689168</v>
      </c>
      <c r="T24" s="26">
        <f t="shared" si="3"/>
        <v>27760622</v>
      </c>
      <c r="U24" s="26">
        <f t="shared" si="3"/>
        <v>27796665</v>
      </c>
      <c r="V24" s="26">
        <f t="shared" si="3"/>
        <v>27814906</v>
      </c>
      <c r="W24" s="26">
        <f t="shared" si="3"/>
        <v>27835300</v>
      </c>
      <c r="X24" s="26">
        <f t="shared" si="3"/>
        <v>27871420</v>
      </c>
      <c r="Y24" s="26">
        <f t="shared" si="3"/>
        <v>27910569</v>
      </c>
      <c r="Z24" s="26">
        <f t="shared" si="3"/>
        <v>27951867</v>
      </c>
      <c r="AA24" s="26">
        <f t="shared" si="3"/>
        <v>27956779</v>
      </c>
      <c r="AB24" s="26">
        <f t="shared" si="3"/>
        <v>27990650</v>
      </c>
      <c r="AC24" s="26">
        <f t="shared" si="3"/>
        <v>28019325</v>
      </c>
      <c r="AD24" s="26">
        <f t="shared" si="3"/>
        <v>28046905</v>
      </c>
      <c r="AE24" s="26">
        <f t="shared" si="3"/>
        <v>28086847</v>
      </c>
      <c r="AF24" s="26">
        <f t="shared" si="3"/>
        <v>28087143</v>
      </c>
      <c r="AG24" s="26">
        <f t="shared" si="3"/>
        <v>28129616</v>
      </c>
      <c r="AH24" s="26">
        <f t="shared" si="3"/>
        <v>28180638</v>
      </c>
      <c r="AI24" s="26">
        <f t="shared" si="3"/>
        <v>28206406</v>
      </c>
      <c r="AJ24" s="26">
        <f t="shared" si="3"/>
        <v>28239644</v>
      </c>
      <c r="AK24" s="26">
        <f t="shared" si="3"/>
        <v>28276462</v>
      </c>
      <c r="AL24" s="26">
        <f t="shared" si="3"/>
        <v>28301369</v>
      </c>
      <c r="AM24" s="26">
        <f t="shared" si="3"/>
        <v>28339852</v>
      </c>
      <c r="AN24" s="26">
        <f t="shared" si="3"/>
        <v>28378486</v>
      </c>
      <c r="AO24" s="26">
        <f t="shared" si="3"/>
        <v>28410962</v>
      </c>
      <c r="AP24" s="26">
        <f t="shared" si="3"/>
        <v>28436836</v>
      </c>
      <c r="AQ24" s="26">
        <f t="shared" si="3"/>
        <v>28469782</v>
      </c>
      <c r="AR24" s="26">
        <f t="shared" si="3"/>
        <v>28476605</v>
      </c>
      <c r="AS24" s="26">
        <f t="shared" si="3"/>
        <v>28489690</v>
      </c>
      <c r="AT24" s="26">
        <f t="shared" si="3"/>
        <v>28492420</v>
      </c>
      <c r="AU24" s="26">
        <f t="shared" si="3"/>
        <v>28546844</v>
      </c>
      <c r="AV24" s="26">
        <f t="shared" si="3"/>
        <v>28549071</v>
      </c>
      <c r="AW24" s="26">
        <f t="shared" si="3"/>
        <v>28575447</v>
      </c>
      <c r="AX24" s="26">
        <f t="shared" si="3"/>
        <v>28620762</v>
      </c>
      <c r="AY24" s="26">
        <f t="shared" si="3"/>
        <v>28664259</v>
      </c>
      <c r="AZ24" s="26">
        <f t="shared" si="3"/>
        <v>28676701</v>
      </c>
      <c r="BA24" s="26">
        <f t="shared" si="3"/>
        <v>28709784</v>
      </c>
      <c r="BB24" s="26">
        <f t="shared" si="3"/>
        <v>28758493</v>
      </c>
      <c r="BC24" s="26">
        <f t="shared" si="3"/>
        <v>28762134</v>
      </c>
      <c r="BD24" s="26">
        <f t="shared" si="3"/>
        <v>28778710</v>
      </c>
      <c r="BE24" s="26">
        <f t="shared" si="3"/>
        <v>28816214</v>
      </c>
      <c r="BF24" s="26">
        <f t="shared" si="3"/>
        <v>28885465</v>
      </c>
      <c r="BG24" s="26">
        <f t="shared" si="3"/>
        <v>28880713</v>
      </c>
      <c r="BH24" s="26">
        <f t="shared" si="3"/>
        <v>28879589</v>
      </c>
      <c r="BI24" s="26">
        <f t="shared" si="3"/>
        <v>28896059</v>
      </c>
      <c r="BJ24" s="26">
        <f t="shared" si="3"/>
        <v>28896415</v>
      </c>
      <c r="BK24" s="26">
        <f t="shared" si="3"/>
        <v>28936333</v>
      </c>
      <c r="BL24" s="26">
        <f t="shared" si="3"/>
        <v>28971362</v>
      </c>
      <c r="BM24" s="26">
        <f t="shared" si="3"/>
        <v>28978943</v>
      </c>
      <c r="BN24" s="26">
        <f t="shared" si="3"/>
        <v>28978680</v>
      </c>
      <c r="BO24" s="26">
        <f t="shared" ref="BO24:CD24" si="4">BO23</f>
        <v>28999970</v>
      </c>
      <c r="BP24" s="26">
        <f t="shared" si="4"/>
        <v>29026463</v>
      </c>
      <c r="BQ24" s="26">
        <f t="shared" si="4"/>
        <v>29026694</v>
      </c>
      <c r="BR24" s="26">
        <f t="shared" si="4"/>
        <v>29011844</v>
      </c>
      <c r="BS24" s="26">
        <f t="shared" si="4"/>
        <v>28548810</v>
      </c>
      <c r="BT24" s="26">
        <f t="shared" si="4"/>
        <v>28376303</v>
      </c>
      <c r="BU24" s="26">
        <f t="shared" si="4"/>
        <v>28342650</v>
      </c>
      <c r="BV24" s="26">
        <f t="shared" si="4"/>
        <v>28316198</v>
      </c>
      <c r="BW24" s="26">
        <f t="shared" si="4"/>
        <v>28258244</v>
      </c>
      <c r="BX24" s="26">
        <f t="shared" si="4"/>
        <v>28210087</v>
      </c>
      <c r="BY24" s="26">
        <f t="shared" si="4"/>
        <v>28186570</v>
      </c>
      <c r="BZ24" s="26">
        <f t="shared" si="4"/>
        <v>28116481</v>
      </c>
      <c r="CA24" s="26">
        <f t="shared" si="4"/>
        <v>28177920</v>
      </c>
      <c r="CB24" s="26">
        <f t="shared" si="4"/>
        <v>28213193</v>
      </c>
      <c r="CC24" s="26">
        <f t="shared" si="4"/>
        <v>28255345</v>
      </c>
      <c r="CD24" s="26">
        <f t="shared" si="4"/>
        <v>28199230</v>
      </c>
    </row>
    <row r="25" spans="1:82" x14ac:dyDescent="0.45">
      <c r="B25" s="79"/>
    </row>
    <row r="26" spans="1:82" x14ac:dyDescent="0.45">
      <c r="BX26"/>
      <c r="BY26"/>
      <c r="BZ26"/>
      <c r="CA26"/>
      <c r="CB26"/>
      <c r="CC26"/>
    </row>
    <row r="27" spans="1:82" x14ac:dyDescent="0.45">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row>
    <row r="28" spans="1:82" x14ac:dyDescent="0.45">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row>
    <row r="29" spans="1:82" x14ac:dyDescent="0.45">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row>
    <row r="30" spans="1:82" x14ac:dyDescent="0.45">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row>
    <row r="31" spans="1:82" x14ac:dyDescent="0.45">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row>
    <row r="32" spans="1:82" x14ac:dyDescent="0.45">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row>
    <row r="33" spans="2:78" x14ac:dyDescent="0.45">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row>
    <row r="34" spans="2:78" x14ac:dyDescent="0.45">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row>
    <row r="35" spans="2:78" x14ac:dyDescent="0.45">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row>
    <row r="36" spans="2:78" x14ac:dyDescent="0.45">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row>
    <row r="37" spans="2:78" x14ac:dyDescent="0.45">
      <c r="B37" s="79"/>
    </row>
    <row r="38" spans="2:78" x14ac:dyDescent="0.45">
      <c r="B38" s="79"/>
    </row>
    <row r="39" spans="2:78" x14ac:dyDescent="0.45">
      <c r="B39" s="79"/>
    </row>
    <row r="40" spans="2:78" x14ac:dyDescent="0.45">
      <c r="B40" s="79"/>
    </row>
    <row r="41" spans="2:78" x14ac:dyDescent="0.45">
      <c r="B41" s="79"/>
    </row>
    <row r="42" spans="2:78" x14ac:dyDescent="0.45">
      <c r="B42" s="79"/>
    </row>
    <row r="43" spans="2:78" x14ac:dyDescent="0.45">
      <c r="B43" s="79"/>
    </row>
    <row r="44" spans="2:78" x14ac:dyDescent="0.45">
      <c r="B44" s="79"/>
    </row>
    <row r="45" spans="2:78" x14ac:dyDescent="0.45">
      <c r="B45" s="79"/>
    </row>
    <row r="46" spans="2:78" x14ac:dyDescent="0.45">
      <c r="B46" s="79"/>
    </row>
    <row r="47" spans="2:78" x14ac:dyDescent="0.45">
      <c r="B47" s="79"/>
    </row>
    <row r="48" spans="2:78" x14ac:dyDescent="0.45">
      <c r="B48" s="79"/>
    </row>
    <row r="49" spans="2:2" x14ac:dyDescent="0.45">
      <c r="B49" s="79"/>
    </row>
    <row r="50" spans="2:2" x14ac:dyDescent="0.45">
      <c r="B50" s="79"/>
    </row>
    <row r="51" spans="2:2" x14ac:dyDescent="0.45">
      <c r="B51" s="79"/>
    </row>
    <row r="52" spans="2:2" x14ac:dyDescent="0.45">
      <c r="B52" s="79"/>
    </row>
    <row r="53" spans="2:2" x14ac:dyDescent="0.45">
      <c r="B53" s="79"/>
    </row>
    <row r="54" spans="2:2" x14ac:dyDescent="0.45">
      <c r="B54" s="79"/>
    </row>
    <row r="55" spans="2:2" x14ac:dyDescent="0.45">
      <c r="B55" s="79"/>
    </row>
    <row r="56" spans="2:2" x14ac:dyDescent="0.45">
      <c r="B56" s="79"/>
    </row>
    <row r="57" spans="2:2" x14ac:dyDescent="0.45">
      <c r="B57" s="79"/>
    </row>
    <row r="58" spans="2:2" x14ac:dyDescent="0.45">
      <c r="B58" s="79"/>
    </row>
    <row r="59" spans="2:2" x14ac:dyDescent="0.45">
      <c r="B59" s="79"/>
    </row>
    <row r="60" spans="2:2" x14ac:dyDescent="0.45">
      <c r="B60" s="79"/>
    </row>
    <row r="61" spans="2:2" x14ac:dyDescent="0.45">
      <c r="B61" s="79"/>
    </row>
    <row r="62" spans="2:2" x14ac:dyDescent="0.45">
      <c r="B62" s="79"/>
    </row>
    <row r="63" spans="2:2" x14ac:dyDescent="0.45">
      <c r="B63" s="79"/>
    </row>
    <row r="64" spans="2:2" x14ac:dyDescent="0.45">
      <c r="B64" s="79"/>
    </row>
    <row r="65" spans="2:2" x14ac:dyDescent="0.45">
      <c r="B65" s="79"/>
    </row>
    <row r="66" spans="2:2" x14ac:dyDescent="0.45">
      <c r="B66" s="79"/>
    </row>
    <row r="67" spans="2:2" x14ac:dyDescent="0.45">
      <c r="B67" s="79"/>
    </row>
    <row r="68" spans="2:2" x14ac:dyDescent="0.45">
      <c r="B68" s="79"/>
    </row>
    <row r="69" spans="2:2" x14ac:dyDescent="0.45">
      <c r="B69" s="79"/>
    </row>
    <row r="70" spans="2:2" x14ac:dyDescent="0.45">
      <c r="B70" s="79"/>
    </row>
    <row r="71" spans="2:2" x14ac:dyDescent="0.45">
      <c r="B71" s="79"/>
    </row>
    <row r="72" spans="2:2" x14ac:dyDescent="0.45">
      <c r="B72" s="79"/>
    </row>
    <row r="73" spans="2:2" x14ac:dyDescent="0.45">
      <c r="B73" s="79"/>
    </row>
    <row r="74" spans="2:2" x14ac:dyDescent="0.45">
      <c r="B74" s="79"/>
    </row>
    <row r="75" spans="2:2" x14ac:dyDescent="0.45">
      <c r="B75" s="79"/>
    </row>
    <row r="76" spans="2:2" x14ac:dyDescent="0.45">
      <c r="B76" s="79"/>
    </row>
    <row r="77" spans="2:2" x14ac:dyDescent="0.45">
      <c r="B77" s="79"/>
    </row>
    <row r="78" spans="2:2" x14ac:dyDescent="0.45">
      <c r="B78" s="79"/>
    </row>
    <row r="79" spans="2:2" x14ac:dyDescent="0.45">
      <c r="B79" s="79"/>
    </row>
    <row r="80" spans="2:2" x14ac:dyDescent="0.45">
      <c r="B80" s="79"/>
    </row>
    <row r="81" spans="2:2" x14ac:dyDescent="0.45">
      <c r="B81" s="79"/>
    </row>
    <row r="82" spans="2:2" x14ac:dyDescent="0.45">
      <c r="B82" s="79"/>
    </row>
    <row r="83" spans="2:2" x14ac:dyDescent="0.45">
      <c r="B83" s="79"/>
    </row>
    <row r="84" spans="2:2" x14ac:dyDescent="0.45">
      <c r="B84" s="79"/>
    </row>
    <row r="85" spans="2:2" x14ac:dyDescent="0.45">
      <c r="B85" s="79"/>
    </row>
    <row r="86" spans="2:2" x14ac:dyDescent="0.45">
      <c r="B86" s="79"/>
    </row>
  </sheetData>
  <phoneticPr fontId="14" type="noConversion"/>
  <pageMargins left="0.7" right="0.7" top="0.75" bottom="0.75" header="0.3" footer="0.3"/>
  <pageSetup paperSize="9" orientation="portrait" r:id="rId1"/>
  <headerFoot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N35"/>
  <sheetViews>
    <sheetView showGridLines="0" zoomScaleNormal="100" workbookViewId="0">
      <pane xSplit="1" ySplit="3" topLeftCell="B4" activePane="bottomRight" state="frozen"/>
      <selection pane="topRight" activeCell="B1" sqref="B1"/>
      <selection pane="bottomLeft" activeCell="A4" sqref="A4"/>
      <selection pane="bottomRight"/>
    </sheetView>
  </sheetViews>
  <sheetFormatPr defaultRowHeight="14.25" x14ac:dyDescent="0.45"/>
  <cols>
    <col min="1" max="1" width="26.1328125" bestFit="1" customWidth="1"/>
    <col min="2" max="2" width="10.265625" bestFit="1" customWidth="1"/>
    <col min="3" max="3" width="11.59765625" bestFit="1" customWidth="1"/>
    <col min="4" max="4" width="15.3984375" bestFit="1" customWidth="1"/>
    <col min="5" max="5" width="12.59765625" bestFit="1" customWidth="1"/>
    <col min="6" max="6" width="15" bestFit="1" customWidth="1"/>
    <col min="7" max="7" width="14.73046875" bestFit="1" customWidth="1"/>
    <col min="8" max="8" width="12.1328125" bestFit="1" customWidth="1"/>
    <col min="9" max="9" width="13.3984375" bestFit="1" customWidth="1"/>
    <col min="10" max="10" width="11" bestFit="1" customWidth="1"/>
    <col min="11" max="14" width="10.265625" bestFit="1" customWidth="1"/>
    <col min="15" max="15" width="11.59765625" bestFit="1" customWidth="1"/>
    <col min="16" max="16" width="15.3984375" bestFit="1" customWidth="1"/>
    <col min="17" max="17" width="12.59765625" bestFit="1" customWidth="1"/>
    <col min="18" max="18" width="15" bestFit="1" customWidth="1"/>
    <col min="19" max="19" width="14.73046875" bestFit="1" customWidth="1"/>
    <col min="20" max="20" width="12.1328125" bestFit="1" customWidth="1"/>
    <col min="21" max="21" width="13.3984375" bestFit="1" customWidth="1"/>
    <col min="22" max="22" width="11" bestFit="1" customWidth="1"/>
    <col min="23" max="26" width="10.265625" bestFit="1" customWidth="1"/>
    <col min="27" max="27" width="10.9296875" bestFit="1" customWidth="1"/>
    <col min="28" max="28" width="15.3984375" bestFit="1" customWidth="1"/>
    <col min="29" max="29" width="12.59765625" bestFit="1" customWidth="1"/>
    <col min="30" max="30" width="15" bestFit="1" customWidth="1"/>
    <col min="31" max="31" width="14.73046875" bestFit="1" customWidth="1"/>
    <col min="32" max="32" width="12.1328125" bestFit="1" customWidth="1"/>
    <col min="33" max="33" width="13.3984375" bestFit="1" customWidth="1"/>
    <col min="34" max="34" width="11" bestFit="1" customWidth="1"/>
    <col min="35" max="38" width="10.265625" bestFit="1" customWidth="1"/>
    <col min="39" max="39" width="11.59765625" bestFit="1" customWidth="1"/>
    <col min="40" max="40" width="15.3984375" bestFit="1" customWidth="1"/>
    <col min="41" max="41" width="12.59765625" bestFit="1" customWidth="1"/>
    <col min="42" max="42" width="15" bestFit="1" customWidth="1"/>
    <col min="43" max="43" width="14.73046875" bestFit="1" customWidth="1"/>
    <col min="44" max="44" width="12.1328125" bestFit="1" customWidth="1"/>
    <col min="45" max="45" width="13.3984375" bestFit="1" customWidth="1"/>
    <col min="46" max="46" width="11" bestFit="1" customWidth="1"/>
    <col min="47" max="50" width="10.265625" bestFit="1" customWidth="1"/>
    <col min="51" max="51" width="11.59765625" bestFit="1" customWidth="1"/>
    <col min="52" max="52" width="15.3984375" bestFit="1" customWidth="1"/>
    <col min="53" max="53" width="12.59765625" bestFit="1" customWidth="1"/>
    <col min="54" max="54" width="15" bestFit="1" customWidth="1"/>
    <col min="55" max="55" width="14.73046875" bestFit="1" customWidth="1"/>
    <col min="56" max="56" width="12.1328125" bestFit="1" customWidth="1"/>
    <col min="57" max="57" width="13.3984375" bestFit="1" customWidth="1"/>
    <col min="58" max="58" width="11" bestFit="1" customWidth="1"/>
    <col min="59" max="62" width="10.265625" bestFit="1" customWidth="1"/>
    <col min="63" max="63" width="11.59765625" bestFit="1" customWidth="1"/>
    <col min="64" max="64" width="15.3984375" bestFit="1" customWidth="1"/>
    <col min="65" max="65" width="12.59765625" bestFit="1" customWidth="1"/>
    <col min="66" max="66" width="15" bestFit="1" customWidth="1"/>
    <col min="67" max="67" width="14.73046875" bestFit="1" customWidth="1"/>
    <col min="68" max="68" width="12.1328125" bestFit="1" customWidth="1"/>
    <col min="69" max="69" width="13.3984375" bestFit="1" customWidth="1"/>
    <col min="70" max="70" width="11" bestFit="1" customWidth="1"/>
    <col min="71" max="74" width="10.265625" bestFit="1" customWidth="1"/>
    <col min="75" max="75" width="11.59765625" bestFit="1" customWidth="1"/>
    <col min="76" max="76" width="15.3984375" bestFit="1" customWidth="1"/>
    <col min="77" max="77" width="13.59765625" customWidth="1"/>
    <col min="78" max="79" width="14.73046875" customWidth="1"/>
    <col min="80" max="80" width="15" customWidth="1"/>
    <col min="81" max="82" width="15.46484375" customWidth="1"/>
    <col min="89" max="92" width="8.73046875" customWidth="1"/>
  </cols>
  <sheetData>
    <row r="1" spans="1:92" ht="18" x14ac:dyDescent="0.55000000000000004">
      <c r="CD1" s="12" t="s">
        <v>112</v>
      </c>
    </row>
    <row r="2" spans="1:92" x14ac:dyDescent="0.45">
      <c r="CD2" s="11" t="s">
        <v>85</v>
      </c>
      <c r="CE2" s="9"/>
      <c r="CF2" s="9"/>
      <c r="CG2" s="9"/>
      <c r="CH2" s="9"/>
      <c r="CI2" s="9"/>
      <c r="CJ2" s="9"/>
      <c r="CK2" s="9"/>
      <c r="CL2" s="9"/>
      <c r="CM2" s="9"/>
      <c r="CN2" s="11"/>
    </row>
    <row r="3" spans="1:92" s="32" customFormat="1" x14ac:dyDescent="0.45">
      <c r="A3" s="46" t="s">
        <v>73</v>
      </c>
      <c r="B3" s="47" t="s">
        <v>0</v>
      </c>
      <c r="C3" s="47" t="s">
        <v>1</v>
      </c>
      <c r="D3" s="47" t="s">
        <v>2</v>
      </c>
      <c r="E3" s="47" t="s">
        <v>3</v>
      </c>
      <c r="F3" s="47" t="s">
        <v>4</v>
      </c>
      <c r="G3" s="47" t="s">
        <v>5</v>
      </c>
      <c r="H3" s="47" t="s">
        <v>6</v>
      </c>
      <c r="I3" s="47" t="s">
        <v>7</v>
      </c>
      <c r="J3" s="47" t="s">
        <v>8</v>
      </c>
      <c r="K3" s="47" t="s">
        <v>9</v>
      </c>
      <c r="L3" s="47" t="s">
        <v>10</v>
      </c>
      <c r="M3" s="47" t="s">
        <v>11</v>
      </c>
      <c r="N3" s="47" t="s">
        <v>12</v>
      </c>
      <c r="O3" s="47" t="s">
        <v>13</v>
      </c>
      <c r="P3" s="47" t="s">
        <v>14</v>
      </c>
      <c r="Q3" s="47" t="s">
        <v>15</v>
      </c>
      <c r="R3" s="47" t="s">
        <v>16</v>
      </c>
      <c r="S3" s="47" t="s">
        <v>17</v>
      </c>
      <c r="T3" s="47" t="s">
        <v>18</v>
      </c>
      <c r="U3" s="47" t="s">
        <v>19</v>
      </c>
      <c r="V3" s="47" t="s">
        <v>20</v>
      </c>
      <c r="W3" s="47" t="s">
        <v>21</v>
      </c>
      <c r="X3" s="47" t="s">
        <v>22</v>
      </c>
      <c r="Y3" s="47" t="s">
        <v>23</v>
      </c>
      <c r="Z3" s="47" t="s">
        <v>24</v>
      </c>
      <c r="AA3" s="47" t="s">
        <v>25</v>
      </c>
      <c r="AB3" s="47" t="s">
        <v>26</v>
      </c>
      <c r="AC3" s="47" t="s">
        <v>27</v>
      </c>
      <c r="AD3" s="47" t="s">
        <v>28</v>
      </c>
      <c r="AE3" s="47" t="s">
        <v>29</v>
      </c>
      <c r="AF3" s="47" t="s">
        <v>30</v>
      </c>
      <c r="AG3" s="47" t="s">
        <v>31</v>
      </c>
      <c r="AH3" s="47" t="s">
        <v>32</v>
      </c>
      <c r="AI3" s="47" t="s">
        <v>33</v>
      </c>
      <c r="AJ3" s="47" t="s">
        <v>34</v>
      </c>
      <c r="AK3" s="47" t="s">
        <v>35</v>
      </c>
      <c r="AL3" s="47" t="s">
        <v>36</v>
      </c>
      <c r="AM3" s="47" t="s">
        <v>37</v>
      </c>
      <c r="AN3" s="47" t="s">
        <v>38</v>
      </c>
      <c r="AO3" s="47" t="s">
        <v>39</v>
      </c>
      <c r="AP3" s="47" t="s">
        <v>40</v>
      </c>
      <c r="AQ3" s="47" t="s">
        <v>41</v>
      </c>
      <c r="AR3" s="47" t="s">
        <v>42</v>
      </c>
      <c r="AS3" s="47" t="s">
        <v>43</v>
      </c>
      <c r="AT3" s="47" t="s">
        <v>44</v>
      </c>
      <c r="AU3" s="47" t="s">
        <v>45</v>
      </c>
      <c r="AV3" s="47" t="s">
        <v>46</v>
      </c>
      <c r="AW3" s="47" t="s">
        <v>47</v>
      </c>
      <c r="AX3" s="47" t="s">
        <v>48</v>
      </c>
      <c r="AY3" s="47" t="s">
        <v>49</v>
      </c>
      <c r="AZ3" s="47" t="s">
        <v>50</v>
      </c>
      <c r="BA3" s="47" t="s">
        <v>51</v>
      </c>
      <c r="BB3" s="47" t="s">
        <v>52</v>
      </c>
      <c r="BC3" s="47" t="s">
        <v>53</v>
      </c>
      <c r="BD3" s="47" t="s">
        <v>54</v>
      </c>
      <c r="BE3" s="47" t="s">
        <v>55</v>
      </c>
      <c r="BF3" s="47" t="s">
        <v>56</v>
      </c>
      <c r="BG3" s="47" t="s">
        <v>57</v>
      </c>
      <c r="BH3" s="47" t="s">
        <v>58</v>
      </c>
      <c r="BI3" s="47" t="s">
        <v>59</v>
      </c>
      <c r="BJ3" s="47" t="s">
        <v>60</v>
      </c>
      <c r="BK3" s="47" t="s">
        <v>61</v>
      </c>
      <c r="BL3" s="47" t="s">
        <v>62</v>
      </c>
      <c r="BM3" s="47" t="s">
        <v>63</v>
      </c>
      <c r="BN3" s="47" t="s">
        <v>64</v>
      </c>
      <c r="BO3" s="47" t="s">
        <v>65</v>
      </c>
      <c r="BP3" s="47" t="s">
        <v>66</v>
      </c>
      <c r="BQ3" s="47" t="s">
        <v>67</v>
      </c>
      <c r="BR3" s="47" t="s">
        <v>68</v>
      </c>
      <c r="BS3" s="48" t="s">
        <v>69</v>
      </c>
      <c r="BT3" s="49" t="s">
        <v>76</v>
      </c>
      <c r="BU3" s="49" t="s">
        <v>77</v>
      </c>
      <c r="BV3" s="49" t="s">
        <v>78</v>
      </c>
      <c r="BW3" s="49" t="s">
        <v>79</v>
      </c>
      <c r="BX3" s="49" t="s">
        <v>105</v>
      </c>
      <c r="BY3" s="49" t="s">
        <v>106</v>
      </c>
      <c r="BZ3" s="49" t="s">
        <v>111</v>
      </c>
      <c r="CA3" s="49" t="s">
        <v>116</v>
      </c>
      <c r="CB3" s="83" t="s">
        <v>120</v>
      </c>
      <c r="CC3" s="83" t="s">
        <v>121</v>
      </c>
      <c r="CD3" s="83" t="s">
        <v>123</v>
      </c>
      <c r="CE3" s="33"/>
      <c r="CF3" s="33"/>
      <c r="CG3" s="33"/>
      <c r="CH3" s="33"/>
      <c r="CI3" s="33"/>
      <c r="CJ3" s="33"/>
      <c r="CK3" s="33"/>
      <c r="CL3" s="33"/>
      <c r="CM3" s="33"/>
      <c r="CN3" s="34"/>
    </row>
    <row r="4" spans="1:92" x14ac:dyDescent="0.45">
      <c r="A4" s="40">
        <v>43800</v>
      </c>
      <c r="B4" s="13" t="s">
        <v>74</v>
      </c>
      <c r="C4" s="13" t="s">
        <v>74</v>
      </c>
      <c r="D4" s="13" t="s">
        <v>74</v>
      </c>
      <c r="E4" s="13" t="s">
        <v>74</v>
      </c>
      <c r="F4" s="13" t="s">
        <v>74</v>
      </c>
      <c r="G4" s="13" t="s">
        <v>74</v>
      </c>
      <c r="H4" s="13" t="s">
        <v>74</v>
      </c>
      <c r="I4" s="13" t="s">
        <v>74</v>
      </c>
      <c r="J4" s="13" t="s">
        <v>74</v>
      </c>
      <c r="K4" s="13" t="s">
        <v>74</v>
      </c>
      <c r="L4" s="13" t="s">
        <v>74</v>
      </c>
      <c r="M4" s="13" t="s">
        <v>74</v>
      </c>
      <c r="N4" s="13" t="s">
        <v>74</v>
      </c>
      <c r="O4" s="13" t="s">
        <v>74</v>
      </c>
      <c r="P4" s="13" t="s">
        <v>74</v>
      </c>
      <c r="Q4" s="13" t="s">
        <v>74</v>
      </c>
      <c r="R4" s="13" t="s">
        <v>74</v>
      </c>
      <c r="S4" s="13" t="s">
        <v>74</v>
      </c>
      <c r="T4" s="13" t="s">
        <v>74</v>
      </c>
      <c r="U4" s="13" t="s">
        <v>74</v>
      </c>
      <c r="V4" s="13" t="s">
        <v>74</v>
      </c>
      <c r="W4" s="13" t="s">
        <v>74</v>
      </c>
      <c r="X4" s="13" t="s">
        <v>74</v>
      </c>
      <c r="Y4" s="13" t="s">
        <v>74</v>
      </c>
      <c r="Z4" s="13" t="s">
        <v>74</v>
      </c>
      <c r="AA4" s="13" t="s">
        <v>74</v>
      </c>
      <c r="AB4" s="13" t="s">
        <v>74</v>
      </c>
      <c r="AC4" s="13" t="s">
        <v>74</v>
      </c>
      <c r="AD4" s="13" t="s">
        <v>74</v>
      </c>
      <c r="AE4" s="13" t="s">
        <v>74</v>
      </c>
      <c r="AF4" s="13" t="s">
        <v>74</v>
      </c>
      <c r="AG4" s="13" t="s">
        <v>74</v>
      </c>
      <c r="AH4" s="13" t="s">
        <v>74</v>
      </c>
      <c r="AI4" s="13" t="s">
        <v>74</v>
      </c>
      <c r="AJ4" s="13" t="s">
        <v>74</v>
      </c>
      <c r="AK4" s="13" t="s">
        <v>74</v>
      </c>
      <c r="AL4" s="13" t="s">
        <v>74</v>
      </c>
      <c r="AM4" s="13" t="s">
        <v>74</v>
      </c>
      <c r="AN4" s="13" t="s">
        <v>74</v>
      </c>
      <c r="AO4" s="13" t="s">
        <v>74</v>
      </c>
      <c r="AP4" s="13" t="s">
        <v>74</v>
      </c>
      <c r="AQ4" s="13" t="s">
        <v>74</v>
      </c>
      <c r="AR4" s="13" t="s">
        <v>74</v>
      </c>
      <c r="AS4" s="13" t="s">
        <v>74</v>
      </c>
      <c r="AT4" s="13" t="s">
        <v>74</v>
      </c>
      <c r="AU4" s="13" t="s">
        <v>74</v>
      </c>
      <c r="AV4" s="13" t="s">
        <v>74</v>
      </c>
      <c r="AW4" s="13" t="s">
        <v>74</v>
      </c>
      <c r="AX4" s="13" t="s">
        <v>74</v>
      </c>
      <c r="AY4" s="13" t="s">
        <v>74</v>
      </c>
      <c r="AZ4" s="13" t="s">
        <v>74</v>
      </c>
      <c r="BA4" s="13" t="s">
        <v>74</v>
      </c>
      <c r="BB4" s="13" t="s">
        <v>74</v>
      </c>
      <c r="BC4" s="13" t="s">
        <v>74</v>
      </c>
      <c r="BD4" s="13" t="s">
        <v>74</v>
      </c>
      <c r="BE4" s="13" t="s">
        <v>74</v>
      </c>
      <c r="BF4" s="13" t="s">
        <v>74</v>
      </c>
      <c r="BG4" s="13" t="s">
        <v>74</v>
      </c>
      <c r="BH4" s="13" t="s">
        <v>74</v>
      </c>
      <c r="BI4" s="13" t="s">
        <v>74</v>
      </c>
      <c r="BJ4" s="13" t="s">
        <v>74</v>
      </c>
      <c r="BK4" s="13" t="s">
        <v>74</v>
      </c>
      <c r="BL4" s="13" t="s">
        <v>74</v>
      </c>
      <c r="BM4" s="13" t="s">
        <v>74</v>
      </c>
    </row>
    <row r="5" spans="1:92" x14ac:dyDescent="0.45">
      <c r="A5" s="40">
        <v>43831</v>
      </c>
      <c r="B5" s="4">
        <f>'Payrolled employees'!B8-'Payrolled employees'!B7</f>
        <v>-297</v>
      </c>
      <c r="C5" s="4">
        <f>'Payrolled employees'!C8-'Payrolled employees'!C7</f>
        <v>781</v>
      </c>
      <c r="D5" s="4">
        <f>'Payrolled employees'!D8-'Payrolled employees'!D7</f>
        <v>-22</v>
      </c>
      <c r="E5" s="4">
        <f>'Payrolled employees'!E8-'Payrolled employees'!E7</f>
        <v>195</v>
      </c>
      <c r="F5" s="4">
        <f>'Payrolled employees'!F8-'Payrolled employees'!F7</f>
        <v>-88</v>
      </c>
      <c r="G5" s="4">
        <f>'Payrolled employees'!G8-'Payrolled employees'!G7</f>
        <v>-2660</v>
      </c>
      <c r="H5" s="4">
        <f>'Payrolled employees'!H8-'Payrolled employees'!H7</f>
        <v>2774</v>
      </c>
      <c r="I5" s="4">
        <f>'Payrolled employees'!I8-'Payrolled employees'!I7</f>
        <v>42</v>
      </c>
      <c r="J5" s="4">
        <f>'Payrolled employees'!J8-'Payrolled employees'!J7</f>
        <v>-40</v>
      </c>
      <c r="K5" s="4">
        <f>'Payrolled employees'!K8-'Payrolled employees'!K7</f>
        <v>-131</v>
      </c>
      <c r="L5" s="4">
        <f>'Payrolled employees'!L8-'Payrolled employees'!L7</f>
        <v>-292</v>
      </c>
      <c r="M5" s="4">
        <f>'Payrolled employees'!M8-'Payrolled employees'!M7</f>
        <v>-231</v>
      </c>
      <c r="N5" s="4">
        <f>'Payrolled employees'!N8-'Payrolled employees'!N7</f>
        <v>-276</v>
      </c>
      <c r="O5" s="4">
        <f>'Payrolled employees'!O8-'Payrolled employees'!O7</f>
        <v>819</v>
      </c>
      <c r="P5" s="4">
        <f>'Payrolled employees'!P8-'Payrolled employees'!P7</f>
        <v>157</v>
      </c>
      <c r="Q5" s="4">
        <f>'Payrolled employees'!Q8-'Payrolled employees'!Q7</f>
        <v>273</v>
      </c>
      <c r="R5" s="4">
        <f>'Payrolled employees'!R8-'Payrolled employees'!R7</f>
        <v>-142</v>
      </c>
      <c r="S5" s="4">
        <f>'Payrolled employees'!S8-'Payrolled employees'!S7</f>
        <v>-2656</v>
      </c>
      <c r="T5" s="4">
        <f>'Payrolled employees'!T8-'Payrolled employees'!T7</f>
        <v>2876</v>
      </c>
      <c r="U5" s="4">
        <f>'Payrolled employees'!U8-'Payrolled employees'!U7</f>
        <v>253</v>
      </c>
      <c r="V5" s="4">
        <f>'Payrolled employees'!V8-'Payrolled employees'!V7</f>
        <v>177</v>
      </c>
      <c r="W5" s="4">
        <f>'Payrolled employees'!W8-'Payrolled employees'!W7</f>
        <v>-41</v>
      </c>
      <c r="X5" s="4">
        <f>'Payrolled employees'!X8-'Payrolled employees'!X7</f>
        <v>-285</v>
      </c>
      <c r="Y5" s="4">
        <f>'Payrolled employees'!Y8-'Payrolled employees'!Y7</f>
        <v>-207</v>
      </c>
      <c r="Z5" s="4">
        <f>'Payrolled employees'!Z8-'Payrolled employees'!Z7</f>
        <v>81</v>
      </c>
      <c r="AA5" s="4">
        <f>'Payrolled employees'!AA8-'Payrolled employees'!AA7</f>
        <v>891</v>
      </c>
      <c r="AB5" s="4">
        <f>'Payrolled employees'!AB8-'Payrolled employees'!AB7</f>
        <v>695</v>
      </c>
      <c r="AC5" s="4">
        <f>'Payrolled employees'!AC8-'Payrolled employees'!AC7</f>
        <v>1284</v>
      </c>
      <c r="AD5" s="4">
        <f>'Payrolled employees'!AD8-'Payrolled employees'!AD7</f>
        <v>-359</v>
      </c>
      <c r="AE5" s="4">
        <f>'Payrolled employees'!AE8-'Payrolled employees'!AE7</f>
        <v>-2742</v>
      </c>
      <c r="AF5" s="4">
        <f>'Payrolled employees'!AF8-'Payrolled employees'!AF7</f>
        <v>2608</v>
      </c>
      <c r="AG5" s="4">
        <f>'Payrolled employees'!AG8-'Payrolled employees'!AG7</f>
        <v>567</v>
      </c>
      <c r="AH5" s="4">
        <f>'Payrolled employees'!AH8-'Payrolled employees'!AH7</f>
        <v>279</v>
      </c>
      <c r="AI5" s="4">
        <f>'Payrolled employees'!AI8-'Payrolled employees'!AI7</f>
        <v>-200</v>
      </c>
      <c r="AJ5" s="4">
        <f>'Payrolled employees'!AJ8-'Payrolled employees'!AJ7</f>
        <v>-551</v>
      </c>
      <c r="AK5" s="4">
        <f>'Payrolled employees'!AK8-'Payrolled employees'!AK7</f>
        <v>-466</v>
      </c>
      <c r="AL5" s="4">
        <f>'Payrolled employees'!AL8-'Payrolled employees'!AL7</f>
        <v>177</v>
      </c>
      <c r="AM5" s="4">
        <f>'Payrolled employees'!AM8-'Payrolled employees'!AM7</f>
        <v>660</v>
      </c>
      <c r="AN5" s="4">
        <f>'Payrolled employees'!AN8-'Payrolled employees'!AN7</f>
        <v>1231</v>
      </c>
      <c r="AO5" s="4">
        <f>'Payrolled employees'!AO8-'Payrolled employees'!AO7</f>
        <v>2862</v>
      </c>
      <c r="AP5" s="4">
        <f>'Payrolled employees'!AP8-'Payrolled employees'!AP7</f>
        <v>-1138</v>
      </c>
      <c r="AQ5" s="4">
        <f>'Payrolled employees'!AQ8-'Payrolled employees'!AQ7</f>
        <v>-3130</v>
      </c>
      <c r="AR5" s="4">
        <f>'Payrolled employees'!AR8-'Payrolled employees'!AR7</f>
        <v>2653</v>
      </c>
      <c r="AS5" s="4">
        <f>'Payrolled employees'!AS8-'Payrolled employees'!AS7</f>
        <v>804</v>
      </c>
      <c r="AT5" s="4">
        <f>'Payrolled employees'!AT8-'Payrolled employees'!AT7</f>
        <v>290</v>
      </c>
      <c r="AU5" s="4">
        <f>'Payrolled employees'!AU8-'Payrolled employees'!AU7</f>
        <v>-550</v>
      </c>
      <c r="AV5" s="4">
        <f>'Payrolled employees'!AV8-'Payrolled employees'!AV7</f>
        <v>-1071</v>
      </c>
      <c r="AW5" s="4">
        <f>'Payrolled employees'!AW8-'Payrolled employees'!AW7</f>
        <v>-1067</v>
      </c>
      <c r="AX5" s="4">
        <f>'Payrolled employees'!AX8-'Payrolled employees'!AX7</f>
        <v>-157</v>
      </c>
      <c r="AY5" s="4">
        <f>'Payrolled employees'!AY8-'Payrolled employees'!AY7</f>
        <v>70</v>
      </c>
      <c r="AZ5" s="4">
        <f>'Payrolled employees'!AZ8-'Payrolled employees'!AZ7</f>
        <v>1345</v>
      </c>
      <c r="BA5" s="4">
        <f>'Payrolled employees'!BA8-'Payrolled employees'!BA7</f>
        <v>4252</v>
      </c>
      <c r="BB5" s="4">
        <f>'Payrolled employees'!BB8-'Payrolled employees'!BB7</f>
        <v>-3369</v>
      </c>
      <c r="BC5" s="4">
        <f>'Payrolled employees'!BC8-'Payrolled employees'!BC7</f>
        <v>-4981</v>
      </c>
      <c r="BD5" s="4">
        <f>'Payrolled employees'!BD8-'Payrolled employees'!BD7</f>
        <v>-10764</v>
      </c>
      <c r="BE5" s="4">
        <f>'Payrolled employees'!BE8-'Payrolled employees'!BE7</f>
        <v>-12097</v>
      </c>
      <c r="BF5" s="4">
        <f>'Payrolled employees'!BF8-'Payrolled employees'!BF7</f>
        <v>-13836</v>
      </c>
      <c r="BG5" s="4">
        <f>'Payrolled employees'!BG8-'Payrolled employees'!BG7</f>
        <v>-14280</v>
      </c>
      <c r="BH5" s="4">
        <f>'Payrolled employees'!BH8-'Payrolled employees'!BH7</f>
        <v>-16035</v>
      </c>
      <c r="BI5" s="4">
        <f>'Payrolled employees'!BI8-'Payrolled employees'!BI7</f>
        <v>-18888</v>
      </c>
      <c r="BJ5" s="4">
        <f>'Payrolled employees'!BJ8-'Payrolled employees'!BJ7</f>
        <v>-20069</v>
      </c>
      <c r="BK5" s="4">
        <f>'Payrolled employees'!BK8-'Payrolled employees'!BK7</f>
        <v>-30490</v>
      </c>
      <c r="BL5" s="4">
        <f>'Payrolled employees'!BL8-'Payrolled employees'!BL7</f>
        <v>-36059</v>
      </c>
      <c r="BM5" s="4">
        <f>'Payrolled employees'!BM8-'Payrolled employees'!BM7</f>
        <v>-43372</v>
      </c>
      <c r="BN5" s="13" t="s">
        <v>74</v>
      </c>
    </row>
    <row r="6" spans="1:92" x14ac:dyDescent="0.45">
      <c r="A6" s="40">
        <v>43862</v>
      </c>
      <c r="B6" s="4">
        <f>'Payrolled employees'!B9-'Payrolled employees'!B8</f>
        <v>-1141</v>
      </c>
      <c r="C6" s="4">
        <f>'Payrolled employees'!C9-'Payrolled employees'!C8</f>
        <v>1517</v>
      </c>
      <c r="D6" s="4">
        <f>'Payrolled employees'!D9-'Payrolled employees'!D8</f>
        <v>-3</v>
      </c>
      <c r="E6" s="4">
        <f>'Payrolled employees'!E9-'Payrolled employees'!E8</f>
        <v>2694</v>
      </c>
      <c r="F6" s="4">
        <f>'Payrolled employees'!F9-'Payrolled employees'!F8</f>
        <v>2506</v>
      </c>
      <c r="G6" s="4">
        <f>'Payrolled employees'!G9-'Payrolled employees'!G8</f>
        <v>-6470</v>
      </c>
      <c r="H6" s="4">
        <f>'Payrolled employees'!H9-'Payrolled employees'!H8</f>
        <v>1618</v>
      </c>
      <c r="I6" s="4">
        <f>'Payrolled employees'!I9-'Payrolled employees'!I8</f>
        <v>313</v>
      </c>
      <c r="J6" s="4">
        <f>'Payrolled employees'!J9-'Payrolled employees'!J8</f>
        <v>119</v>
      </c>
      <c r="K6" s="4">
        <f>'Payrolled employees'!K9-'Payrolled employees'!K8</f>
        <v>-110</v>
      </c>
      <c r="L6" s="4">
        <f>'Payrolled employees'!L9-'Payrolled employees'!L8</f>
        <v>-344</v>
      </c>
      <c r="M6" s="4">
        <f>'Payrolled employees'!M9-'Payrolled employees'!M8</f>
        <v>-684</v>
      </c>
      <c r="N6" s="4">
        <f>'Payrolled employees'!N9-'Payrolled employees'!N8</f>
        <v>-1312</v>
      </c>
      <c r="O6" s="4">
        <f>'Payrolled employees'!O9-'Payrolled employees'!O8</f>
        <v>1302</v>
      </c>
      <c r="P6" s="4">
        <f>'Payrolled employees'!P9-'Payrolled employees'!P8</f>
        <v>54</v>
      </c>
      <c r="Q6" s="4">
        <f>'Payrolled employees'!Q9-'Payrolled employees'!Q8</f>
        <v>2514</v>
      </c>
      <c r="R6" s="4">
        <f>'Payrolled employees'!R9-'Payrolled employees'!R8</f>
        <v>3684</v>
      </c>
      <c r="S6" s="4">
        <f>'Payrolled employees'!S9-'Payrolled employees'!S8</f>
        <v>-5940</v>
      </c>
      <c r="T6" s="4">
        <f>'Payrolled employees'!T9-'Payrolled employees'!T8</f>
        <v>1269</v>
      </c>
      <c r="U6" s="4">
        <f>'Payrolled employees'!U9-'Payrolled employees'!U8</f>
        <v>-189</v>
      </c>
      <c r="V6" s="4">
        <f>'Payrolled employees'!V9-'Payrolled employees'!V8</f>
        <v>760</v>
      </c>
      <c r="W6" s="4">
        <f>'Payrolled employees'!W9-'Payrolled employees'!W8</f>
        <v>-494</v>
      </c>
      <c r="X6" s="4">
        <f>'Payrolled employees'!X9-'Payrolled employees'!X8</f>
        <v>-547</v>
      </c>
      <c r="Y6" s="4">
        <f>'Payrolled employees'!Y9-'Payrolled employees'!Y8</f>
        <v>-696</v>
      </c>
      <c r="Z6" s="4">
        <f>'Payrolled employees'!Z9-'Payrolled employees'!Z8</f>
        <v>-1514</v>
      </c>
      <c r="AA6" s="4">
        <f>'Payrolled employees'!AA9-'Payrolled employees'!AA8</f>
        <v>541</v>
      </c>
      <c r="AB6" s="4">
        <f>'Payrolled employees'!AB9-'Payrolled employees'!AB8</f>
        <v>152</v>
      </c>
      <c r="AC6" s="4">
        <f>'Payrolled employees'!AC9-'Payrolled employees'!AC8</f>
        <v>1972</v>
      </c>
      <c r="AD6" s="4">
        <f>'Payrolled employees'!AD9-'Payrolled employees'!AD8</f>
        <v>7166</v>
      </c>
      <c r="AE6" s="4">
        <f>'Payrolled employees'!AE9-'Payrolled employees'!AE8</f>
        <v>-5673</v>
      </c>
      <c r="AF6" s="4">
        <f>'Payrolled employees'!AF9-'Payrolled employees'!AF8</f>
        <v>356</v>
      </c>
      <c r="AG6" s="4">
        <f>'Payrolled employees'!AG9-'Payrolled employees'!AG8</f>
        <v>-827</v>
      </c>
      <c r="AH6" s="4">
        <f>'Payrolled employees'!AH9-'Payrolled employees'!AH8</f>
        <v>1321</v>
      </c>
      <c r="AI6" s="4">
        <f>'Payrolled employees'!AI9-'Payrolled employees'!AI8</f>
        <v>-1281</v>
      </c>
      <c r="AJ6" s="4">
        <f>'Payrolled employees'!AJ9-'Payrolled employees'!AJ8</f>
        <v>-853</v>
      </c>
      <c r="AK6" s="4">
        <f>'Payrolled employees'!AK9-'Payrolled employees'!AK8</f>
        <v>-591</v>
      </c>
      <c r="AL6" s="4">
        <f>'Payrolled employees'!AL9-'Payrolled employees'!AL8</f>
        <v>-2258</v>
      </c>
      <c r="AM6" s="4">
        <f>'Payrolled employees'!AM9-'Payrolled employees'!AM8</f>
        <v>-171</v>
      </c>
      <c r="AN6" s="4">
        <f>'Payrolled employees'!AN9-'Payrolled employees'!AN8</f>
        <v>220</v>
      </c>
      <c r="AO6" s="4">
        <f>'Payrolled employees'!AO9-'Payrolled employees'!AO8</f>
        <v>1212</v>
      </c>
      <c r="AP6" s="4">
        <f>'Payrolled employees'!AP9-'Payrolled employees'!AP8</f>
        <v>12335</v>
      </c>
      <c r="AQ6" s="4">
        <f>'Payrolled employees'!AQ9-'Payrolled employees'!AQ8</f>
        <v>-6251</v>
      </c>
      <c r="AR6" s="4">
        <f>'Payrolled employees'!AR9-'Payrolled employees'!AR8</f>
        <v>-596</v>
      </c>
      <c r="AS6" s="4">
        <f>'Payrolled employees'!AS9-'Payrolled employees'!AS8</f>
        <v>-1452</v>
      </c>
      <c r="AT6" s="4">
        <f>'Payrolled employees'!AT9-'Payrolled employees'!AT8</f>
        <v>2040</v>
      </c>
      <c r="AU6" s="4">
        <f>'Payrolled employees'!AU9-'Payrolled employees'!AU8</f>
        <v>-2402</v>
      </c>
      <c r="AV6" s="4">
        <f>'Payrolled employees'!AV9-'Payrolled employees'!AV8</f>
        <v>-7240</v>
      </c>
      <c r="AW6" s="4">
        <f>'Payrolled employees'!AW9-'Payrolled employees'!AW8</f>
        <v>-8704</v>
      </c>
      <c r="AX6" s="4">
        <f>'Payrolled employees'!AX9-'Payrolled employees'!AX8</f>
        <v>-12845</v>
      </c>
      <c r="AY6" s="4">
        <f>'Payrolled employees'!AY9-'Payrolled employees'!AY8</f>
        <v>-11246</v>
      </c>
      <c r="AZ6" s="4">
        <f>'Payrolled employees'!AZ9-'Payrolled employees'!AZ8</f>
        <v>-10806</v>
      </c>
      <c r="BA6" s="4">
        <f>'Payrolled employees'!BA9-'Payrolled employees'!BA8</f>
        <v>-10979</v>
      </c>
      <c r="BB6" s="4">
        <f>'Payrolled employees'!BB9-'Payrolled employees'!BB8</f>
        <v>5849</v>
      </c>
      <c r="BC6" s="4">
        <f>'Payrolled employees'!BC9-'Payrolled employees'!BC8</f>
        <v>-19502</v>
      </c>
      <c r="BD6" s="4">
        <f>'Payrolled employees'!BD9-'Payrolled employees'!BD8</f>
        <v>-14568</v>
      </c>
      <c r="BE6" s="4">
        <f>'Payrolled employees'!BE9-'Payrolled employees'!BE8</f>
        <v>-11946</v>
      </c>
      <c r="BF6" s="4">
        <f>'Payrolled employees'!BF9-'Payrolled employees'!BF8</f>
        <v>-4497</v>
      </c>
      <c r="BG6" s="4">
        <f>'Payrolled employees'!BG9-'Payrolled employees'!BG8</f>
        <v>-8391</v>
      </c>
      <c r="BH6" s="4">
        <f>'Payrolled employees'!BH9-'Payrolled employees'!BH8</f>
        <v>-7482</v>
      </c>
      <c r="BI6" s="4">
        <f>'Payrolled employees'!BI9-'Payrolled employees'!BI8</f>
        <v>-7489</v>
      </c>
      <c r="BJ6" s="4">
        <f>'Payrolled employees'!BJ9-'Payrolled employees'!BJ8</f>
        <v>-14243</v>
      </c>
      <c r="BK6" s="4">
        <f>'Payrolled employees'!BK9-'Payrolled employees'!BK8</f>
        <v>-10816</v>
      </c>
      <c r="BL6" s="4">
        <f>'Payrolled employees'!BL9-'Payrolled employees'!BL8</f>
        <v>-17657</v>
      </c>
      <c r="BM6" s="4">
        <f>'Payrolled employees'!BM9-'Payrolled employees'!BM8</f>
        <v>-22811</v>
      </c>
      <c r="BN6" s="4">
        <f>'Payrolled employees'!BN9-'Payrolled employees'!BN8</f>
        <v>-40488</v>
      </c>
      <c r="BO6" s="13" t="s">
        <v>74</v>
      </c>
    </row>
    <row r="7" spans="1:92" x14ac:dyDescent="0.45">
      <c r="A7" s="40">
        <v>43891</v>
      </c>
      <c r="B7" s="4">
        <f>'Payrolled employees'!B10-'Payrolled employees'!B9</f>
        <v>-10670</v>
      </c>
      <c r="C7" s="4">
        <f>'Payrolled employees'!C10-'Payrolled employees'!C9</f>
        <v>-18728</v>
      </c>
      <c r="D7" s="4">
        <f>'Payrolled employees'!D10-'Payrolled employees'!D9</f>
        <v>-6656</v>
      </c>
      <c r="E7" s="4">
        <f>'Payrolled employees'!E10-'Payrolled employees'!E9</f>
        <v>420</v>
      </c>
      <c r="F7" s="4">
        <f>'Payrolled employees'!F10-'Payrolled employees'!F9</f>
        <v>-1579</v>
      </c>
      <c r="G7" s="4">
        <f>'Payrolled employees'!G10-'Payrolled employees'!G9</f>
        <v>23840</v>
      </c>
      <c r="H7" s="4">
        <f>'Payrolled employees'!H10-'Payrolled employees'!H9</f>
        <v>-7364</v>
      </c>
      <c r="I7" s="4">
        <f>'Payrolled employees'!I10-'Payrolled employees'!I9</f>
        <v>-458</v>
      </c>
      <c r="J7" s="4">
        <f>'Payrolled employees'!J10-'Payrolled employees'!J9</f>
        <v>4978</v>
      </c>
      <c r="K7" s="4">
        <f>'Payrolled employees'!K10-'Payrolled employees'!K9</f>
        <v>243</v>
      </c>
      <c r="L7" s="4">
        <f>'Payrolled employees'!L10-'Payrolled employees'!L9</f>
        <v>1842</v>
      </c>
      <c r="M7" s="4">
        <f>'Payrolled employees'!M10-'Payrolled employees'!M9</f>
        <v>2966</v>
      </c>
      <c r="N7" s="4">
        <f>'Payrolled employees'!N10-'Payrolled employees'!N9</f>
        <v>-3522</v>
      </c>
      <c r="O7" s="4">
        <f>'Payrolled employees'!O10-'Payrolled employees'!O9</f>
        <v>-7504</v>
      </c>
      <c r="P7" s="4">
        <f>'Payrolled employees'!P10-'Payrolled employees'!P9</f>
        <v>3819</v>
      </c>
      <c r="Q7" s="4">
        <f>'Payrolled employees'!Q10-'Payrolled employees'!Q9</f>
        <v>9934</v>
      </c>
      <c r="R7" s="4">
        <f>'Payrolled employees'!R10-'Payrolled employees'!R9</f>
        <v>3358</v>
      </c>
      <c r="S7" s="4">
        <f>'Payrolled employees'!S10-'Payrolled employees'!S9</f>
        <v>23097</v>
      </c>
      <c r="T7" s="4">
        <f>'Payrolled employees'!T10-'Payrolled employees'!T9</f>
        <v>-442</v>
      </c>
      <c r="U7" s="4">
        <f>'Payrolled employees'!U10-'Payrolled employees'!U9</f>
        <v>6572</v>
      </c>
      <c r="V7" s="4">
        <f>'Payrolled employees'!V10-'Payrolled employees'!V9</f>
        <v>7957</v>
      </c>
      <c r="W7" s="4">
        <f>'Payrolled employees'!W10-'Payrolled employees'!W9</f>
        <v>888</v>
      </c>
      <c r="X7" s="4">
        <f>'Payrolled employees'!X10-'Payrolled employees'!X9</f>
        <v>4126</v>
      </c>
      <c r="Y7" s="4">
        <f>'Payrolled employees'!Y10-'Payrolled employees'!Y9</f>
        <v>7760</v>
      </c>
      <c r="Z7" s="4">
        <f>'Payrolled employees'!Z10-'Payrolled employees'!Z9</f>
        <v>1173</v>
      </c>
      <c r="AA7" s="4">
        <f>'Payrolled employees'!AA10-'Payrolled employees'!AA9</f>
        <v>16064</v>
      </c>
      <c r="AB7" s="4">
        <f>'Payrolled employees'!AB10-'Payrolled employees'!AB9</f>
        <v>12171</v>
      </c>
      <c r="AC7" s="4">
        <f>'Payrolled employees'!AC10-'Payrolled employees'!AC9</f>
        <v>13864</v>
      </c>
      <c r="AD7" s="4">
        <f>'Payrolled employees'!AD10-'Payrolled employees'!AD9</f>
        <v>10991</v>
      </c>
      <c r="AE7" s="4">
        <f>'Payrolled employees'!AE10-'Payrolled employees'!AE9</f>
        <v>26533</v>
      </c>
      <c r="AF7" s="4">
        <f>'Payrolled employees'!AF10-'Payrolled employees'!AF9</f>
        <v>6640</v>
      </c>
      <c r="AG7" s="4">
        <f>'Payrolled employees'!AG10-'Payrolled employees'!AG9</f>
        <v>10912</v>
      </c>
      <c r="AH7" s="4">
        <f>'Payrolled employees'!AH10-'Payrolled employees'!AH9</f>
        <v>8291</v>
      </c>
      <c r="AI7" s="4">
        <f>'Payrolled employees'!AI10-'Payrolled employees'!AI9</f>
        <v>2374</v>
      </c>
      <c r="AJ7" s="4">
        <f>'Payrolled employees'!AJ10-'Payrolled employees'!AJ9</f>
        <v>6429</v>
      </c>
      <c r="AK7" s="4">
        <f>'Payrolled employees'!AK10-'Payrolled employees'!AK9</f>
        <v>7375</v>
      </c>
      <c r="AL7" s="4">
        <f>'Payrolled employees'!AL10-'Payrolled employees'!AL9</f>
        <v>4877</v>
      </c>
      <c r="AM7" s="4">
        <f>'Payrolled employees'!AM10-'Payrolled employees'!AM9</f>
        <v>17264</v>
      </c>
      <c r="AN7" s="4">
        <f>'Payrolled employees'!AN10-'Payrolled employees'!AN9</f>
        <v>15151</v>
      </c>
      <c r="AO7" s="4">
        <f>'Payrolled employees'!AO10-'Payrolled employees'!AO9</f>
        <v>16492</v>
      </c>
      <c r="AP7" s="4">
        <f>'Payrolled employees'!AP10-'Payrolled employees'!AP9</f>
        <v>15671</v>
      </c>
      <c r="AQ7" s="4">
        <f>'Payrolled employees'!AQ10-'Payrolled employees'!AQ9</f>
        <v>39105</v>
      </c>
      <c r="AR7" s="4">
        <f>'Payrolled employees'!AR10-'Payrolled employees'!AR9</f>
        <v>11026</v>
      </c>
      <c r="AS7" s="4">
        <f>'Payrolled employees'!AS10-'Payrolled employees'!AS9</f>
        <v>14279</v>
      </c>
      <c r="AT7" s="4">
        <f>'Payrolled employees'!AT10-'Payrolled employees'!AT9</f>
        <v>6719</v>
      </c>
      <c r="AU7" s="4">
        <f>'Payrolled employees'!AU10-'Payrolled employees'!AU9</f>
        <v>-1420</v>
      </c>
      <c r="AV7" s="4">
        <f>'Payrolled employees'!AV10-'Payrolled employees'!AV9</f>
        <v>4310</v>
      </c>
      <c r="AW7" s="4">
        <f>'Payrolled employees'!AW10-'Payrolled employees'!AW9</f>
        <v>6735</v>
      </c>
      <c r="AX7" s="4">
        <f>'Payrolled employees'!AX10-'Payrolled employees'!AX9</f>
        <v>15151</v>
      </c>
      <c r="AY7" s="4">
        <f>'Payrolled employees'!AY10-'Payrolled employees'!AY9</f>
        <v>10084</v>
      </c>
      <c r="AZ7" s="4">
        <f>'Payrolled employees'!AZ10-'Payrolled employees'!AZ9</f>
        <v>10682</v>
      </c>
      <c r="BA7" s="4">
        <f>'Payrolled employees'!BA10-'Payrolled employees'!BA9</f>
        <v>19365</v>
      </c>
      <c r="BB7" s="4">
        <f>'Payrolled employees'!BB10-'Payrolled employees'!BB9</f>
        <v>20574</v>
      </c>
      <c r="BC7" s="4">
        <f>'Payrolled employees'!BC10-'Payrolled employees'!BC9</f>
        <v>36524</v>
      </c>
      <c r="BD7" s="4">
        <f>'Payrolled employees'!BD10-'Payrolled employees'!BD9</f>
        <v>8045</v>
      </c>
      <c r="BE7" s="4">
        <f>'Payrolled employees'!BE10-'Payrolled employees'!BE9</f>
        <v>9704</v>
      </c>
      <c r="BF7" s="4">
        <f>'Payrolled employees'!BF10-'Payrolled employees'!BF9</f>
        <v>9640</v>
      </c>
      <c r="BG7" s="4">
        <f>'Payrolled employees'!BG10-'Payrolled employees'!BG9</f>
        <v>33019</v>
      </c>
      <c r="BH7" s="4">
        <f>'Payrolled employees'!BH10-'Payrolled employees'!BH9</f>
        <v>40983</v>
      </c>
      <c r="BI7" s="4">
        <f>'Payrolled employees'!BI10-'Payrolled employees'!BI9</f>
        <v>42139</v>
      </c>
      <c r="BJ7" s="4">
        <f>'Payrolled employees'!BJ10-'Payrolled employees'!BJ9</f>
        <v>54942</v>
      </c>
      <c r="BK7" s="4">
        <f>'Payrolled employees'!BK10-'Payrolled employees'!BK9</f>
        <v>38698</v>
      </c>
      <c r="BL7" s="4">
        <f>'Payrolled employees'!BL10-'Payrolled employees'!BL9</f>
        <v>41448</v>
      </c>
      <c r="BM7" s="4">
        <f>'Payrolled employees'!BM10-'Payrolled employees'!BM9</f>
        <v>39876</v>
      </c>
      <c r="BN7" s="4">
        <f>'Payrolled employees'!BN10-'Payrolled employees'!BN9</f>
        <v>32480</v>
      </c>
      <c r="BO7" s="4">
        <f>'Payrolled employees'!BO10-'Payrolled employees'!BO9</f>
        <v>42069</v>
      </c>
      <c r="BP7" s="13" t="s">
        <v>74</v>
      </c>
    </row>
    <row r="8" spans="1:92" x14ac:dyDescent="0.45">
      <c r="A8" s="40">
        <v>43922</v>
      </c>
      <c r="B8" s="4">
        <f>'Payrolled employees'!B11-'Payrolled employees'!B10</f>
        <v>-4</v>
      </c>
      <c r="C8" s="4">
        <f>'Payrolled employees'!C11-'Payrolled employees'!C10</f>
        <v>58</v>
      </c>
      <c r="D8" s="4">
        <f>'Payrolled employees'!D11-'Payrolled employees'!D10</f>
        <v>757</v>
      </c>
      <c r="E8" s="4">
        <f>'Payrolled employees'!E11-'Payrolled employees'!E10</f>
        <v>-4617</v>
      </c>
      <c r="F8" s="4">
        <f>'Payrolled employees'!F11-'Payrolled employees'!F10</f>
        <v>1461</v>
      </c>
      <c r="G8" s="4">
        <f>'Payrolled employees'!G11-'Payrolled employees'!G10</f>
        <v>-16986</v>
      </c>
      <c r="H8" s="4">
        <f>'Payrolled employees'!H11-'Payrolled employees'!H10</f>
        <v>-50</v>
      </c>
      <c r="I8" s="4">
        <f>'Payrolled employees'!I11-'Payrolled employees'!I10</f>
        <v>2463</v>
      </c>
      <c r="J8" s="4">
        <f>'Payrolled employees'!J11-'Payrolled employees'!J10</f>
        <v>7790</v>
      </c>
      <c r="K8" s="4">
        <f>'Payrolled employees'!K11-'Payrolled employees'!K10</f>
        <v>6002</v>
      </c>
      <c r="L8" s="4">
        <f>'Payrolled employees'!L11-'Payrolled employees'!L10</f>
        <v>2609</v>
      </c>
      <c r="M8" s="4">
        <f>'Payrolled employees'!M11-'Payrolled employees'!M10</f>
        <v>1194</v>
      </c>
      <c r="N8" s="4">
        <f>'Payrolled employees'!N11-'Payrolled employees'!N10</f>
        <v>229</v>
      </c>
      <c r="O8" s="4">
        <f>'Payrolled employees'!O11-'Payrolled employees'!O10</f>
        <v>148</v>
      </c>
      <c r="P8" s="4">
        <f>'Payrolled employees'!P11-'Payrolled employees'!P10</f>
        <v>375</v>
      </c>
      <c r="Q8" s="4">
        <f>'Payrolled employees'!Q11-'Payrolled employees'!Q10</f>
        <v>-5252</v>
      </c>
      <c r="R8" s="4">
        <f>'Payrolled employees'!R11-'Payrolled employees'!R10</f>
        <v>1144</v>
      </c>
      <c r="S8" s="4">
        <f>'Payrolled employees'!S11-'Payrolled employees'!S10</f>
        <v>-16935</v>
      </c>
      <c r="T8" s="4">
        <f>'Payrolled employees'!T11-'Payrolled employees'!T10</f>
        <v>-1221</v>
      </c>
      <c r="U8" s="4">
        <f>'Payrolled employees'!U11-'Payrolled employees'!U10</f>
        <v>1424</v>
      </c>
      <c r="V8" s="4">
        <f>'Payrolled employees'!V11-'Payrolled employees'!V10</f>
        <v>10184</v>
      </c>
      <c r="W8" s="4">
        <f>'Payrolled employees'!W11-'Payrolled employees'!W10</f>
        <v>7147</v>
      </c>
      <c r="X8" s="4">
        <f>'Payrolled employees'!X11-'Payrolled employees'!X10</f>
        <v>3083</v>
      </c>
      <c r="Y8" s="4">
        <f>'Payrolled employees'!Y11-'Payrolled employees'!Y10</f>
        <v>1638</v>
      </c>
      <c r="Z8" s="4">
        <f>'Payrolled employees'!Z11-'Payrolled employees'!Z10</f>
        <v>420</v>
      </c>
      <c r="AA8" s="4">
        <f>'Payrolled employees'!AA11-'Payrolled employees'!AA10</f>
        <v>-138</v>
      </c>
      <c r="AB8" s="4">
        <f>'Payrolled employees'!AB11-'Payrolled employees'!AB10</f>
        <v>-530</v>
      </c>
      <c r="AC8" s="4">
        <f>'Payrolled employees'!AC11-'Payrolled employees'!AC10</f>
        <v>-5391</v>
      </c>
      <c r="AD8" s="4">
        <f>'Payrolled employees'!AD11-'Payrolled employees'!AD10</f>
        <v>-244</v>
      </c>
      <c r="AE8" s="4">
        <f>'Payrolled employees'!AE11-'Payrolled employees'!AE10</f>
        <v>-16987</v>
      </c>
      <c r="AF8" s="4">
        <f>'Payrolled employees'!AF11-'Payrolled employees'!AF10</f>
        <v>-2845</v>
      </c>
      <c r="AG8" s="4">
        <f>'Payrolled employees'!AG11-'Payrolled employees'!AG10</f>
        <v>10</v>
      </c>
      <c r="AH8" s="4">
        <f>'Payrolled employees'!AH11-'Payrolled employees'!AH10</f>
        <v>14638</v>
      </c>
      <c r="AI8" s="4">
        <f>'Payrolled employees'!AI11-'Payrolled employees'!AI10</f>
        <v>12861</v>
      </c>
      <c r="AJ8" s="4">
        <f>'Payrolled employees'!AJ11-'Payrolled employees'!AJ10</f>
        <v>7680</v>
      </c>
      <c r="AK8" s="4">
        <f>'Payrolled employees'!AK11-'Payrolled employees'!AK10</f>
        <v>5649</v>
      </c>
      <c r="AL8" s="4">
        <f>'Payrolled employees'!AL11-'Payrolled employees'!AL10</f>
        <v>3656</v>
      </c>
      <c r="AM8" s="4">
        <f>'Payrolled employees'!AM11-'Payrolled employees'!AM10</f>
        <v>2756</v>
      </c>
      <c r="AN8" s="4">
        <f>'Payrolled employees'!AN11-'Payrolled employees'!AN10</f>
        <v>1877</v>
      </c>
      <c r="AO8" s="4">
        <f>'Payrolled employees'!AO11-'Payrolled employees'!AO10</f>
        <v>-2646</v>
      </c>
      <c r="AP8" s="4">
        <f>'Payrolled employees'!AP11-'Payrolled employees'!AP10</f>
        <v>1195</v>
      </c>
      <c r="AQ8" s="4">
        <f>'Payrolled employees'!AQ11-'Payrolled employees'!AQ10</f>
        <v>-12887</v>
      </c>
      <c r="AR8" s="4">
        <f>'Payrolled employees'!AR11-'Payrolled employees'!AR10</f>
        <v>-1049</v>
      </c>
      <c r="AS8" s="4">
        <f>'Payrolled employees'!AS11-'Payrolled employees'!AS10</f>
        <v>658</v>
      </c>
      <c r="AT8" s="4">
        <f>'Payrolled employees'!AT11-'Payrolled employees'!AT10</f>
        <v>20695</v>
      </c>
      <c r="AU8" s="4">
        <f>'Payrolled employees'!AU11-'Payrolled employees'!AU10</f>
        <v>16109</v>
      </c>
      <c r="AV8" s="4">
        <f>'Payrolled employees'!AV11-'Payrolled employees'!AV10</f>
        <v>14573</v>
      </c>
      <c r="AW8" s="4">
        <f>'Payrolled employees'!AW11-'Payrolled employees'!AW10</f>
        <v>13522</v>
      </c>
      <c r="AX8" s="4">
        <f>'Payrolled employees'!AX11-'Payrolled employees'!AX10</f>
        <v>11092</v>
      </c>
      <c r="AY8" s="4">
        <f>'Payrolled employees'!AY11-'Payrolled employees'!AY10</f>
        <v>10580</v>
      </c>
      <c r="AZ8" s="4">
        <f>'Payrolled employees'!AZ11-'Payrolled employees'!AZ10</f>
        <v>9635</v>
      </c>
      <c r="BA8" s="4">
        <f>'Payrolled employees'!BA11-'Payrolled employees'!BA10</f>
        <v>5357</v>
      </c>
      <c r="BB8" s="4">
        <f>'Payrolled employees'!BB11-'Payrolled employees'!BB10</f>
        <v>7302</v>
      </c>
      <c r="BC8" s="4">
        <f>'Payrolled employees'!BC11-'Payrolled employees'!BC10</f>
        <v>-2257</v>
      </c>
      <c r="BD8" s="4">
        <f>'Payrolled employees'!BD11-'Payrolled employees'!BD10</f>
        <v>7627</v>
      </c>
      <c r="BE8" s="4">
        <f>'Payrolled employees'!BE11-'Payrolled employees'!BE10</f>
        <v>6124</v>
      </c>
      <c r="BF8" s="4">
        <f>'Payrolled employees'!BF11-'Payrolled employees'!BF10</f>
        <v>31241</v>
      </c>
      <c r="BG8" s="4">
        <f>'Payrolled employees'!BG11-'Payrolled employees'!BG10</f>
        <v>2184</v>
      </c>
      <c r="BH8" s="4">
        <f>'Payrolled employees'!BH11-'Payrolled employees'!BH10</f>
        <v>-8249</v>
      </c>
      <c r="BI8" s="4">
        <f>'Payrolled employees'!BI11-'Payrolled employees'!BI10</f>
        <v>-12459</v>
      </c>
      <c r="BJ8" s="4">
        <f>'Payrolled employees'!BJ11-'Payrolled employees'!BJ10</f>
        <v>-16860</v>
      </c>
      <c r="BK8" s="4">
        <f>'Payrolled employees'!BK11-'Payrolled employees'!BK10</f>
        <v>-20574</v>
      </c>
      <c r="BL8" s="4">
        <f>'Payrolled employees'!BL11-'Payrolled employees'!BL10</f>
        <v>-27299</v>
      </c>
      <c r="BM8" s="4">
        <f>'Payrolled employees'!BM11-'Payrolled employees'!BM10</f>
        <v>-37052</v>
      </c>
      <c r="BN8" s="4">
        <f>'Payrolled employees'!BN11-'Payrolled employees'!BN10</f>
        <v>-42601</v>
      </c>
      <c r="BO8" s="4">
        <f>'Payrolled employees'!BO11-'Payrolled employees'!BO10</f>
        <v>-66136</v>
      </c>
      <c r="BP8" s="4">
        <f>'Payrolled employees'!BP11-'Payrolled employees'!BP10</f>
        <v>-90417</v>
      </c>
      <c r="BQ8" s="13" t="s">
        <v>74</v>
      </c>
      <c r="BR8" s="13" t="s">
        <v>74</v>
      </c>
    </row>
    <row r="9" spans="1:92" x14ac:dyDescent="0.45">
      <c r="A9" s="40">
        <v>43952</v>
      </c>
      <c r="B9" s="4">
        <f>'Payrolled employees'!B12-'Payrolled employees'!B11</f>
        <v>109</v>
      </c>
      <c r="C9" s="4">
        <f>'Payrolled employees'!C12-'Payrolled employees'!C11</f>
        <v>-356</v>
      </c>
      <c r="D9" s="4">
        <f>'Payrolled employees'!D12-'Payrolled employees'!D11</f>
        <v>-275</v>
      </c>
      <c r="E9" s="4">
        <f>'Payrolled employees'!E12-'Payrolled employees'!E11</f>
        <v>-643</v>
      </c>
      <c r="F9" s="4">
        <f>'Payrolled employees'!F12-'Payrolled employees'!F11</f>
        <v>154</v>
      </c>
      <c r="G9" s="4">
        <f>'Payrolled employees'!G12-'Payrolled employees'!G11</f>
        <v>-589</v>
      </c>
      <c r="H9" s="4">
        <f>'Payrolled employees'!H12-'Payrolled employees'!H11</f>
        <v>3933</v>
      </c>
      <c r="I9" s="4">
        <f>'Payrolled employees'!I12-'Payrolled employees'!I11</f>
        <v>375</v>
      </c>
      <c r="J9" s="4">
        <f>'Payrolled employees'!J12-'Payrolled employees'!J11</f>
        <v>-1856</v>
      </c>
      <c r="K9" s="4">
        <f>'Payrolled employees'!K12-'Payrolled employees'!K11</f>
        <v>-176</v>
      </c>
      <c r="L9" s="4">
        <f>'Payrolled employees'!L12-'Payrolled employees'!L11</f>
        <v>236</v>
      </c>
      <c r="M9" s="4">
        <f>'Payrolled employees'!M12-'Payrolled employees'!M11</f>
        <v>-103</v>
      </c>
      <c r="N9" s="4">
        <f>'Payrolled employees'!N12-'Payrolled employees'!N11</f>
        <v>78</v>
      </c>
      <c r="O9" s="4">
        <f>'Payrolled employees'!O12-'Payrolled employees'!O11</f>
        <v>-503</v>
      </c>
      <c r="P9" s="4">
        <f>'Payrolled employees'!P12-'Payrolled employees'!P11</f>
        <v>-583</v>
      </c>
      <c r="Q9" s="4">
        <f>'Payrolled employees'!Q12-'Payrolled employees'!Q11</f>
        <v>-900</v>
      </c>
      <c r="R9" s="4">
        <f>'Payrolled employees'!R12-'Payrolled employees'!R11</f>
        <v>-67</v>
      </c>
      <c r="S9" s="4">
        <f>'Payrolled employees'!S12-'Payrolled employees'!S11</f>
        <v>-536</v>
      </c>
      <c r="T9" s="4">
        <f>'Payrolled employees'!T12-'Payrolled employees'!T11</f>
        <v>3932</v>
      </c>
      <c r="U9" s="4">
        <f>'Payrolled employees'!U12-'Payrolled employees'!U11</f>
        <v>1118</v>
      </c>
      <c r="V9" s="4">
        <f>'Payrolled employees'!V12-'Payrolled employees'!V11</f>
        <v>-2101</v>
      </c>
      <c r="W9" s="4">
        <f>'Payrolled employees'!W12-'Payrolled employees'!W11</f>
        <v>184</v>
      </c>
      <c r="X9" s="4">
        <f>'Payrolled employees'!X12-'Payrolled employees'!X11</f>
        <v>794</v>
      </c>
      <c r="Y9" s="4">
        <f>'Payrolled employees'!Y12-'Payrolled employees'!Y11</f>
        <v>106</v>
      </c>
      <c r="Z9" s="4">
        <f>'Payrolled employees'!Z12-'Payrolled employees'!Z11</f>
        <v>-106</v>
      </c>
      <c r="AA9" s="4">
        <f>'Payrolled employees'!AA12-'Payrolled employees'!AA11</f>
        <v>-1009</v>
      </c>
      <c r="AB9" s="4">
        <f>'Payrolled employees'!AB12-'Payrolled employees'!AB11</f>
        <v>-1295</v>
      </c>
      <c r="AC9" s="4">
        <f>'Payrolled employees'!AC12-'Payrolled employees'!AC11</f>
        <v>-1313</v>
      </c>
      <c r="AD9" s="4">
        <f>'Payrolled employees'!AD12-'Payrolled employees'!AD11</f>
        <v>-652</v>
      </c>
      <c r="AE9" s="4">
        <f>'Payrolled employees'!AE12-'Payrolled employees'!AE11</f>
        <v>-474</v>
      </c>
      <c r="AF9" s="4">
        <f>'Payrolled employees'!AF12-'Payrolled employees'!AF11</f>
        <v>4152</v>
      </c>
      <c r="AG9" s="4">
        <f>'Payrolled employees'!AG12-'Payrolled employees'!AG11</f>
        <v>2198</v>
      </c>
      <c r="AH9" s="4">
        <f>'Payrolled employees'!AH12-'Payrolled employees'!AH11</f>
        <v>-1658</v>
      </c>
      <c r="AI9" s="4">
        <f>'Payrolled employees'!AI12-'Payrolled employees'!AI11</f>
        <v>872</v>
      </c>
      <c r="AJ9" s="4">
        <f>'Payrolled employees'!AJ12-'Payrolled employees'!AJ11</f>
        <v>1802</v>
      </c>
      <c r="AK9" s="4">
        <f>'Payrolled employees'!AK12-'Payrolled employees'!AK11</f>
        <v>514</v>
      </c>
      <c r="AL9" s="4">
        <f>'Payrolled employees'!AL12-'Payrolled employees'!AL11</f>
        <v>-168</v>
      </c>
      <c r="AM9" s="4">
        <f>'Payrolled employees'!AM12-'Payrolled employees'!AM11</f>
        <v>-1525</v>
      </c>
      <c r="AN9" s="4">
        <f>'Payrolled employees'!AN12-'Payrolled employees'!AN11</f>
        <v>-1930</v>
      </c>
      <c r="AO9" s="4">
        <f>'Payrolled employees'!AO12-'Payrolled employees'!AO11</f>
        <v>-1488</v>
      </c>
      <c r="AP9" s="4">
        <f>'Payrolled employees'!AP12-'Payrolled employees'!AP11</f>
        <v>-1123</v>
      </c>
      <c r="AQ9" s="4">
        <f>'Payrolled employees'!AQ12-'Payrolled employees'!AQ11</f>
        <v>-367</v>
      </c>
      <c r="AR9" s="4">
        <f>'Payrolled employees'!AR12-'Payrolled employees'!AR11</f>
        <v>5028</v>
      </c>
      <c r="AS9" s="4">
        <f>'Payrolled employees'!AS12-'Payrolled employees'!AS11</f>
        <v>4421</v>
      </c>
      <c r="AT9" s="4">
        <f>'Payrolled employees'!AT12-'Payrolled employees'!AT11</f>
        <v>-1359</v>
      </c>
      <c r="AU9" s="4">
        <f>'Payrolled employees'!AU12-'Payrolled employees'!AU11</f>
        <v>1619</v>
      </c>
      <c r="AV9" s="4">
        <f>'Payrolled employees'!AV12-'Payrolled employees'!AV11</f>
        <v>3791</v>
      </c>
      <c r="AW9" s="4">
        <f>'Payrolled employees'!AW12-'Payrolled employees'!AW11</f>
        <v>2375</v>
      </c>
      <c r="AX9" s="4">
        <f>'Payrolled employees'!AX12-'Payrolled employees'!AX11</f>
        <v>1437</v>
      </c>
      <c r="AY9" s="4">
        <f>'Payrolled employees'!AY12-'Payrolled employees'!AY11</f>
        <v>708</v>
      </c>
      <c r="AZ9" s="4">
        <f>'Payrolled employees'!AZ12-'Payrolled employees'!AZ11</f>
        <v>921</v>
      </c>
      <c r="BA9" s="4">
        <f>'Payrolled employees'!BA12-'Payrolled employees'!BA11</f>
        <v>2235</v>
      </c>
      <c r="BB9" s="4">
        <f>'Payrolled employees'!BB12-'Payrolled employees'!BB11</f>
        <v>2475</v>
      </c>
      <c r="BC9" s="4">
        <f>'Payrolled employees'!BC12-'Payrolled employees'!BC11</f>
        <v>3902</v>
      </c>
      <c r="BD9" s="4">
        <f>'Payrolled employees'!BD12-'Payrolled employees'!BD11</f>
        <v>10609</v>
      </c>
      <c r="BE9" s="4">
        <f>'Payrolled employees'!BE12-'Payrolled employees'!BE11</f>
        <v>11495</v>
      </c>
      <c r="BF9" s="4">
        <f>'Payrolled employees'!BF12-'Payrolled employees'!BF11</f>
        <v>8058</v>
      </c>
      <c r="BG9" s="4">
        <f>'Payrolled employees'!BG12-'Payrolled employees'!BG11</f>
        <v>12175</v>
      </c>
      <c r="BH9" s="4">
        <f>'Payrolled employees'!BH12-'Payrolled employees'!BH11</f>
        <v>7505</v>
      </c>
      <c r="BI9" s="4">
        <f>'Payrolled employees'!BI12-'Payrolled employees'!BI11</f>
        <v>4655</v>
      </c>
      <c r="BJ9" s="4">
        <f>'Payrolled employees'!BJ12-'Payrolled employees'!BJ11</f>
        <v>403</v>
      </c>
      <c r="BK9" s="4">
        <f>'Payrolled employees'!BK12-'Payrolled employees'!BK11</f>
        <v>-4644</v>
      </c>
      <c r="BL9" s="4">
        <f>'Payrolled employees'!BL12-'Payrolled employees'!BL11</f>
        <v>-11088</v>
      </c>
      <c r="BM9" s="4">
        <f>'Payrolled employees'!BM12-'Payrolled employees'!BM11</f>
        <v>-20387</v>
      </c>
      <c r="BN9" s="4">
        <f>'Payrolled employees'!BN12-'Payrolled employees'!BN11</f>
        <v>-31011</v>
      </c>
      <c r="BO9" s="4">
        <f>'Payrolled employees'!BO12-'Payrolled employees'!BO11</f>
        <v>-47595</v>
      </c>
      <c r="BP9" s="4">
        <f>'Payrolled employees'!BP12-'Payrolled employees'!BP11</f>
        <v>-75187</v>
      </c>
      <c r="BQ9" s="4">
        <f>'Payrolled employees'!BQ12-'Payrolled employees'!BQ11</f>
        <v>-112931</v>
      </c>
      <c r="BR9" s="4">
        <f>'Payrolled employees'!BR12-'Payrolled employees'!BR11</f>
        <v>-108032</v>
      </c>
      <c r="BS9" s="13" t="s">
        <v>74</v>
      </c>
      <c r="BT9" s="4">
        <f>'Payrolled employees'!BT12-'Payrolled employees'!BT11</f>
        <v>0</v>
      </c>
      <c r="BU9" s="4">
        <f>'Payrolled employees'!BU12-'Payrolled employees'!BU11</f>
        <v>0</v>
      </c>
      <c r="BV9" s="4">
        <f>'Payrolled employees'!BV12-'Payrolled employees'!BV11</f>
        <v>0</v>
      </c>
      <c r="BW9" s="4">
        <f>'Payrolled employees'!BW12-'Payrolled employees'!BW11</f>
        <v>0</v>
      </c>
    </row>
    <row r="10" spans="1:92" x14ac:dyDescent="0.45">
      <c r="A10" s="40">
        <v>43983</v>
      </c>
      <c r="B10" s="4">
        <f>'Payrolled employees'!B13-'Payrolled employees'!B12</f>
        <v>211</v>
      </c>
      <c r="C10" s="4">
        <f>'Payrolled employees'!C13-'Payrolled employees'!C12</f>
        <v>84</v>
      </c>
      <c r="D10" s="4">
        <f>'Payrolled employees'!D13-'Payrolled employees'!D12</f>
        <v>93</v>
      </c>
      <c r="E10" s="4">
        <f>'Payrolled employees'!E13-'Payrolled employees'!E12</f>
        <v>241</v>
      </c>
      <c r="F10" s="4">
        <f>'Payrolled employees'!F13-'Payrolled employees'!F12</f>
        <v>177</v>
      </c>
      <c r="G10" s="4">
        <f>'Payrolled employees'!G13-'Payrolled employees'!G12</f>
        <v>172</v>
      </c>
      <c r="H10" s="4">
        <f>'Payrolled employees'!H13-'Payrolled employees'!H12</f>
        <v>-21</v>
      </c>
      <c r="I10" s="4">
        <f>'Payrolled employees'!I13-'Payrolled employees'!I12</f>
        <v>-184</v>
      </c>
      <c r="J10" s="4">
        <f>'Payrolled employees'!J13-'Payrolled employees'!J12</f>
        <v>-946</v>
      </c>
      <c r="K10" s="4">
        <f>'Payrolled employees'!K13-'Payrolled employees'!K12</f>
        <v>-459</v>
      </c>
      <c r="L10" s="4">
        <f>'Payrolled employees'!L13-'Payrolled employees'!L12</f>
        <v>-53</v>
      </c>
      <c r="M10" s="4">
        <f>'Payrolled employees'!M13-'Payrolled employees'!M12</f>
        <v>73</v>
      </c>
      <c r="N10" s="4">
        <f>'Payrolled employees'!N13-'Payrolled employees'!N12</f>
        <v>149</v>
      </c>
      <c r="O10" s="4">
        <f>'Payrolled employees'!O13-'Payrolled employees'!O12</f>
        <v>63</v>
      </c>
      <c r="P10" s="4">
        <f>'Payrolled employees'!P13-'Payrolled employees'!P12</f>
        <v>98</v>
      </c>
      <c r="Q10" s="4">
        <f>'Payrolled employees'!Q13-'Payrolled employees'!Q12</f>
        <v>271</v>
      </c>
      <c r="R10" s="4">
        <f>'Payrolled employees'!R13-'Payrolled employees'!R12</f>
        <v>247</v>
      </c>
      <c r="S10" s="4">
        <f>'Payrolled employees'!S13-'Payrolled employees'!S12</f>
        <v>233</v>
      </c>
      <c r="T10" s="4">
        <f>'Payrolled employees'!T13-'Payrolled employees'!T12</f>
        <v>52</v>
      </c>
      <c r="U10" s="4">
        <f>'Payrolled employees'!U13-'Payrolled employees'!U12</f>
        <v>-135</v>
      </c>
      <c r="V10" s="4">
        <f>'Payrolled employees'!V13-'Payrolled employees'!V12</f>
        <v>-1189</v>
      </c>
      <c r="W10" s="4">
        <f>'Payrolled employees'!W13-'Payrolled employees'!W12</f>
        <v>-598</v>
      </c>
      <c r="X10" s="4">
        <f>'Payrolled employees'!X13-'Payrolled employees'!X12</f>
        <v>-127</v>
      </c>
      <c r="Y10" s="4">
        <f>'Payrolled employees'!Y13-'Payrolled employees'!Y12</f>
        <v>68</v>
      </c>
      <c r="Z10" s="4">
        <f>'Payrolled employees'!Z13-'Payrolled employees'!Z12</f>
        <v>114</v>
      </c>
      <c r="AA10" s="4">
        <f>'Payrolled employees'!AA13-'Payrolled employees'!AA12</f>
        <v>87</v>
      </c>
      <c r="AB10" s="4">
        <f>'Payrolled employees'!AB13-'Payrolled employees'!AB12</f>
        <v>176</v>
      </c>
      <c r="AC10" s="4">
        <f>'Payrolled employees'!AC13-'Payrolled employees'!AC12</f>
        <v>308</v>
      </c>
      <c r="AD10" s="4">
        <f>'Payrolled employees'!AD13-'Payrolled employees'!AD12</f>
        <v>342</v>
      </c>
      <c r="AE10" s="4">
        <f>'Payrolled employees'!AE13-'Payrolled employees'!AE12</f>
        <v>234</v>
      </c>
      <c r="AF10" s="4">
        <f>'Payrolled employees'!AF13-'Payrolled employees'!AF12</f>
        <v>199</v>
      </c>
      <c r="AG10" s="4">
        <f>'Payrolled employees'!AG13-'Payrolled employees'!AG12</f>
        <v>52</v>
      </c>
      <c r="AH10" s="4">
        <f>'Payrolled employees'!AH13-'Payrolled employees'!AH12</f>
        <v>-1727</v>
      </c>
      <c r="AI10" s="4">
        <f>'Payrolled employees'!AI13-'Payrolled employees'!AI12</f>
        <v>-808</v>
      </c>
      <c r="AJ10" s="4">
        <f>'Payrolled employees'!AJ13-'Payrolled employees'!AJ12</f>
        <v>-31</v>
      </c>
      <c r="AK10" s="4">
        <f>'Payrolled employees'!AK13-'Payrolled employees'!AK12</f>
        <v>245</v>
      </c>
      <c r="AL10" s="4">
        <f>'Payrolled employees'!AL13-'Payrolled employees'!AL12</f>
        <v>210</v>
      </c>
      <c r="AM10" s="4">
        <f>'Payrolled employees'!AM13-'Payrolled employees'!AM12</f>
        <v>180</v>
      </c>
      <c r="AN10" s="4">
        <f>'Payrolled employees'!AN13-'Payrolled employees'!AN12</f>
        <v>313</v>
      </c>
      <c r="AO10" s="4">
        <f>'Payrolled employees'!AO13-'Payrolled employees'!AO12</f>
        <v>385</v>
      </c>
      <c r="AP10" s="4">
        <f>'Payrolled employees'!AP13-'Payrolled employees'!AP12</f>
        <v>515</v>
      </c>
      <c r="AQ10" s="4">
        <f>'Payrolled employees'!AQ13-'Payrolled employees'!AQ12</f>
        <v>336</v>
      </c>
      <c r="AR10" s="4">
        <f>'Payrolled employees'!AR13-'Payrolled employees'!AR12</f>
        <v>409</v>
      </c>
      <c r="AS10" s="4">
        <f>'Payrolled employees'!AS13-'Payrolled employees'!AS12</f>
        <v>373</v>
      </c>
      <c r="AT10" s="4">
        <f>'Payrolled employees'!AT13-'Payrolled employees'!AT12</f>
        <v>-2322</v>
      </c>
      <c r="AU10" s="4">
        <f>'Payrolled employees'!AU13-'Payrolled employees'!AU12</f>
        <v>-1200</v>
      </c>
      <c r="AV10" s="4">
        <f>'Payrolled employees'!AV13-'Payrolled employees'!AV12</f>
        <v>-145</v>
      </c>
      <c r="AW10" s="4">
        <f>'Payrolled employees'!AW13-'Payrolled employees'!AW12</f>
        <v>405</v>
      </c>
      <c r="AX10" s="4">
        <f>'Payrolled employees'!AX13-'Payrolled employees'!AX12</f>
        <v>285</v>
      </c>
      <c r="AY10" s="4">
        <f>'Payrolled employees'!AY13-'Payrolled employees'!AY12</f>
        <v>284</v>
      </c>
      <c r="AZ10" s="4">
        <f>'Payrolled employees'!AZ13-'Payrolled employees'!AZ12</f>
        <v>435</v>
      </c>
      <c r="BA10" s="4">
        <f>'Payrolled employees'!BA13-'Payrolled employees'!BA12</f>
        <v>429</v>
      </c>
      <c r="BB10" s="4">
        <f>'Payrolled employees'!BB13-'Payrolled employees'!BB12</f>
        <v>610</v>
      </c>
      <c r="BC10" s="4">
        <f>'Payrolled employees'!BC13-'Payrolled employees'!BC12</f>
        <v>333</v>
      </c>
      <c r="BD10" s="4">
        <f>'Payrolled employees'!BD13-'Payrolled employees'!BD12</f>
        <v>655</v>
      </c>
      <c r="BE10" s="4">
        <f>'Payrolled employees'!BE13-'Payrolled employees'!BE12</f>
        <v>850</v>
      </c>
      <c r="BF10" s="4">
        <f>'Payrolled employees'!BF13-'Payrolled employees'!BF12</f>
        <v>-3141</v>
      </c>
      <c r="BG10" s="4">
        <f>'Payrolled employees'!BG13-'Payrolled employees'!BG12</f>
        <v>-2732</v>
      </c>
      <c r="BH10" s="4">
        <f>'Payrolled employees'!BH13-'Payrolled employees'!BH12</f>
        <v>-3994</v>
      </c>
      <c r="BI10" s="4">
        <f>'Payrolled employees'!BI13-'Payrolled employees'!BI12</f>
        <v>-4637</v>
      </c>
      <c r="BJ10" s="4">
        <f>'Payrolled employees'!BJ13-'Payrolled employees'!BJ12</f>
        <v>-4955</v>
      </c>
      <c r="BK10" s="4">
        <f>'Payrolled employees'!BK13-'Payrolled employees'!BK12</f>
        <v>-4894</v>
      </c>
      <c r="BL10" s="4">
        <f>'Payrolled employees'!BL13-'Payrolled employees'!BL12</f>
        <v>-4647</v>
      </c>
      <c r="BM10" s="4">
        <f>'Payrolled employees'!BM13-'Payrolled employees'!BM12</f>
        <v>-3835</v>
      </c>
      <c r="BN10" s="4">
        <f>'Payrolled employees'!BN13-'Payrolled employees'!BN12</f>
        <v>-3636</v>
      </c>
      <c r="BO10" s="4">
        <f>'Payrolled employees'!BO13-'Payrolled employees'!BO12</f>
        <v>-3795</v>
      </c>
      <c r="BP10" s="4">
        <f>'Payrolled employees'!BP13-'Payrolled employees'!BP12</f>
        <v>-3925</v>
      </c>
      <c r="BQ10" s="4">
        <f>'Payrolled employees'!BQ13-'Payrolled employees'!BQ12</f>
        <v>-5378</v>
      </c>
      <c r="BR10" s="4">
        <f>'Payrolled employees'!BR13-'Payrolled employees'!BR12</f>
        <v>-2309</v>
      </c>
      <c r="BS10" s="4">
        <f>'Payrolled employees'!BS13-'Payrolled employees'!BS12</f>
        <v>5426</v>
      </c>
      <c r="BT10" s="13" t="s">
        <v>74</v>
      </c>
      <c r="BU10" s="4">
        <f>'Payrolled employees'!BU13-'Payrolled employees'!BU12</f>
        <v>0</v>
      </c>
      <c r="BV10" s="4">
        <f>'Payrolled employees'!BV13-'Payrolled employees'!BV12</f>
        <v>0</v>
      </c>
      <c r="BW10" s="4">
        <f>'Payrolled employees'!BW13-'Payrolled employees'!BW12</f>
        <v>0</v>
      </c>
    </row>
    <row r="11" spans="1:92" x14ac:dyDescent="0.45">
      <c r="A11" s="40">
        <v>44013</v>
      </c>
      <c r="B11" s="4">
        <f>'Payrolled employees'!B14-'Payrolled employees'!B13</f>
        <v>-858</v>
      </c>
      <c r="C11" s="4">
        <f>'Payrolled employees'!C14-'Payrolled employees'!C13</f>
        <v>6</v>
      </c>
      <c r="D11" s="4">
        <f>'Payrolled employees'!D14-'Payrolled employees'!D13</f>
        <v>43</v>
      </c>
      <c r="E11" s="4">
        <f>'Payrolled employees'!E14-'Payrolled employees'!E13</f>
        <v>-25</v>
      </c>
      <c r="F11" s="4">
        <f>'Payrolled employees'!F14-'Payrolled employees'!F13</f>
        <v>120</v>
      </c>
      <c r="G11" s="4">
        <f>'Payrolled employees'!G14-'Payrolled employees'!G13</f>
        <v>38</v>
      </c>
      <c r="H11" s="4">
        <f>'Payrolled employees'!H14-'Payrolled employees'!H13</f>
        <v>-254</v>
      </c>
      <c r="I11" s="4">
        <f>'Payrolled employees'!I14-'Payrolled employees'!I13</f>
        <v>240</v>
      </c>
      <c r="J11" s="4">
        <f>'Payrolled employees'!J14-'Payrolled employees'!J13</f>
        <v>394</v>
      </c>
      <c r="K11" s="4">
        <f>'Payrolled employees'!K14-'Payrolled employees'!K13</f>
        <v>211</v>
      </c>
      <c r="L11" s="4">
        <f>'Payrolled employees'!L14-'Payrolled employees'!L13</f>
        <v>139</v>
      </c>
      <c r="M11" s="4">
        <f>'Payrolled employees'!M14-'Payrolled employees'!M13</f>
        <v>-29</v>
      </c>
      <c r="N11" s="4">
        <f>'Payrolled employees'!N14-'Payrolled employees'!N13</f>
        <v>-868</v>
      </c>
      <c r="O11" s="4">
        <f>'Payrolled employees'!O14-'Payrolled employees'!O13</f>
        <v>-72</v>
      </c>
      <c r="P11" s="4">
        <f>'Payrolled employees'!P14-'Payrolled employees'!P13</f>
        <v>-1</v>
      </c>
      <c r="Q11" s="4">
        <f>'Payrolled employees'!Q14-'Payrolled employees'!Q13</f>
        <v>-6</v>
      </c>
      <c r="R11" s="4">
        <f>'Payrolled employees'!R14-'Payrolled employees'!R13</f>
        <v>143</v>
      </c>
      <c r="S11" s="4">
        <f>'Payrolled employees'!S14-'Payrolled employees'!S13</f>
        <v>45</v>
      </c>
      <c r="T11" s="4">
        <f>'Payrolled employees'!T14-'Payrolled employees'!T13</f>
        <v>-222</v>
      </c>
      <c r="U11" s="4">
        <f>'Payrolled employees'!U14-'Payrolled employees'!U13</f>
        <v>225</v>
      </c>
      <c r="V11" s="4">
        <f>'Payrolled employees'!V14-'Payrolled employees'!V13</f>
        <v>443</v>
      </c>
      <c r="W11" s="4">
        <f>'Payrolled employees'!W14-'Payrolled employees'!W13</f>
        <v>159</v>
      </c>
      <c r="X11" s="4">
        <f>'Payrolled employees'!X14-'Payrolled employees'!X13</f>
        <v>199</v>
      </c>
      <c r="Y11" s="4">
        <f>'Payrolled employees'!Y14-'Payrolled employees'!Y13</f>
        <v>142</v>
      </c>
      <c r="Z11" s="4">
        <f>'Payrolled employees'!Z14-'Payrolled employees'!Z13</f>
        <v>-1392</v>
      </c>
      <c r="AA11" s="4">
        <f>'Payrolled employees'!AA14-'Payrolled employees'!AA13</f>
        <v>11</v>
      </c>
      <c r="AB11" s="4">
        <f>'Payrolled employees'!AB14-'Payrolled employees'!AB13</f>
        <v>34</v>
      </c>
      <c r="AC11" s="4">
        <f>'Payrolled employees'!AC14-'Payrolled employees'!AC13</f>
        <v>16</v>
      </c>
      <c r="AD11" s="4">
        <f>'Payrolled employees'!AD14-'Payrolled employees'!AD13</f>
        <v>99</v>
      </c>
      <c r="AE11" s="4">
        <f>'Payrolled employees'!AE14-'Payrolled employees'!AE13</f>
        <v>85</v>
      </c>
      <c r="AF11" s="4">
        <f>'Payrolled employees'!AF14-'Payrolled employees'!AF13</f>
        <v>-68</v>
      </c>
      <c r="AG11" s="4">
        <f>'Payrolled employees'!AG14-'Payrolled employees'!AG13</f>
        <v>71</v>
      </c>
      <c r="AH11" s="4">
        <f>'Payrolled employees'!AH14-'Payrolled employees'!AH13</f>
        <v>428</v>
      </c>
      <c r="AI11" s="4">
        <f>'Payrolled employees'!AI14-'Payrolled employees'!AI13</f>
        <v>87</v>
      </c>
      <c r="AJ11" s="4">
        <f>'Payrolled employees'!AJ14-'Payrolled employees'!AJ13</f>
        <v>198</v>
      </c>
      <c r="AK11" s="4">
        <f>'Payrolled employees'!AK14-'Payrolled employees'!AK13</f>
        <v>324</v>
      </c>
      <c r="AL11" s="4">
        <f>'Payrolled employees'!AL14-'Payrolled employees'!AL13</f>
        <v>-1999</v>
      </c>
      <c r="AM11" s="4">
        <f>'Payrolled employees'!AM14-'Payrolled employees'!AM13</f>
        <v>110</v>
      </c>
      <c r="AN11" s="4">
        <f>'Payrolled employees'!AN14-'Payrolled employees'!AN13</f>
        <v>118</v>
      </c>
      <c r="AO11" s="4">
        <f>'Payrolled employees'!AO14-'Payrolled employees'!AO13</f>
        <v>127</v>
      </c>
      <c r="AP11" s="4">
        <f>'Payrolled employees'!AP14-'Payrolled employees'!AP13</f>
        <v>181</v>
      </c>
      <c r="AQ11" s="4">
        <f>'Payrolled employees'!AQ14-'Payrolled employees'!AQ13</f>
        <v>258</v>
      </c>
      <c r="AR11" s="4">
        <f>'Payrolled employees'!AR14-'Payrolled employees'!AR13</f>
        <v>172</v>
      </c>
      <c r="AS11" s="4">
        <f>'Payrolled employees'!AS14-'Payrolled employees'!AS13</f>
        <v>78</v>
      </c>
      <c r="AT11" s="4">
        <f>'Payrolled employees'!AT14-'Payrolled employees'!AT13</f>
        <v>647</v>
      </c>
      <c r="AU11" s="4">
        <f>'Payrolled employees'!AU14-'Payrolled employees'!AU13</f>
        <v>222</v>
      </c>
      <c r="AV11" s="4">
        <f>'Payrolled employees'!AV14-'Payrolled employees'!AV13</f>
        <v>612</v>
      </c>
      <c r="AW11" s="4">
        <f>'Payrolled employees'!AW14-'Payrolled employees'!AW13</f>
        <v>582</v>
      </c>
      <c r="AX11" s="4">
        <f>'Payrolled employees'!AX14-'Payrolled employees'!AX13</f>
        <v>-2660</v>
      </c>
      <c r="AY11" s="4">
        <f>'Payrolled employees'!AY14-'Payrolled employees'!AY13</f>
        <v>218</v>
      </c>
      <c r="AZ11" s="4">
        <f>'Payrolled employees'!AZ14-'Payrolled employees'!AZ13</f>
        <v>192</v>
      </c>
      <c r="BA11" s="4">
        <f>'Payrolled employees'!BA14-'Payrolled employees'!BA13</f>
        <v>187</v>
      </c>
      <c r="BB11" s="4">
        <f>'Payrolled employees'!BB14-'Payrolled employees'!BB13</f>
        <v>244</v>
      </c>
      <c r="BC11" s="4">
        <f>'Payrolled employees'!BC14-'Payrolled employees'!BC13</f>
        <v>470</v>
      </c>
      <c r="BD11" s="4">
        <f>'Payrolled employees'!BD14-'Payrolled employees'!BD13</f>
        <v>362</v>
      </c>
      <c r="BE11" s="4">
        <f>'Payrolled employees'!BE14-'Payrolled employees'!BE13</f>
        <v>31</v>
      </c>
      <c r="BF11" s="4">
        <f>'Payrolled employees'!BF14-'Payrolled employees'!BF13</f>
        <v>798</v>
      </c>
      <c r="BG11" s="4">
        <f>'Payrolled employees'!BG14-'Payrolled employees'!BG13</f>
        <v>303</v>
      </c>
      <c r="BH11" s="4">
        <f>'Payrolled employees'!BH14-'Payrolled employees'!BH13</f>
        <v>713</v>
      </c>
      <c r="BI11" s="4">
        <f>'Payrolled employees'!BI14-'Payrolled employees'!BI13</f>
        <v>152</v>
      </c>
      <c r="BJ11" s="4">
        <f>'Payrolled employees'!BJ14-'Payrolled employees'!BJ13</f>
        <v>-3126</v>
      </c>
      <c r="BK11" s="4">
        <f>'Payrolled employees'!BK14-'Payrolled employees'!BK13</f>
        <v>478</v>
      </c>
      <c r="BL11" s="4">
        <f>'Payrolled employees'!BL14-'Payrolled employees'!BL13</f>
        <v>509</v>
      </c>
      <c r="BM11" s="4">
        <f>'Payrolled employees'!BM14-'Payrolled employees'!BM13</f>
        <v>785</v>
      </c>
      <c r="BN11" s="4">
        <f>'Payrolled employees'!BN14-'Payrolled employees'!BN13</f>
        <v>991</v>
      </c>
      <c r="BO11" s="4">
        <f>'Payrolled employees'!BO14-'Payrolled employees'!BO13</f>
        <v>1128</v>
      </c>
      <c r="BP11" s="4">
        <f>'Payrolled employees'!BP14-'Payrolled employees'!BP13</f>
        <v>1585</v>
      </c>
      <c r="BQ11" s="4">
        <f>'Payrolled employees'!BQ14-'Payrolled employees'!BQ13</f>
        <v>1523</v>
      </c>
      <c r="BR11" s="4">
        <f>'Payrolled employees'!BR14-'Payrolled employees'!BR13</f>
        <v>518</v>
      </c>
      <c r="BS11" s="4">
        <f>'Payrolled employees'!BS14-'Payrolled employees'!BS13</f>
        <v>-525</v>
      </c>
      <c r="BT11" s="4">
        <f>'Payrolled employees'!BT14-'Payrolled employees'!BT13</f>
        <v>37899</v>
      </c>
      <c r="BU11" s="13" t="s">
        <v>74</v>
      </c>
      <c r="BV11" s="4">
        <f>'Payrolled employees'!BV14-'Payrolled employees'!BV13</f>
        <v>0</v>
      </c>
      <c r="BW11" s="4">
        <f>'Payrolled employees'!BW14-'Payrolled employees'!BW13</f>
        <v>0</v>
      </c>
    </row>
    <row r="12" spans="1:92" x14ac:dyDescent="0.45">
      <c r="A12" s="40">
        <v>44044</v>
      </c>
      <c r="B12" s="4">
        <f>'Payrolled employees'!B15-'Payrolled employees'!B14</f>
        <v>-5500</v>
      </c>
      <c r="C12" s="4">
        <f>'Payrolled employees'!C15-'Payrolled employees'!C14</f>
        <v>-7723</v>
      </c>
      <c r="D12" s="4">
        <f>'Payrolled employees'!D15-'Payrolled employees'!D14</f>
        <v>-8763</v>
      </c>
      <c r="E12" s="4">
        <f>'Payrolled employees'!E15-'Payrolled employees'!E14</f>
        <v>-8426</v>
      </c>
      <c r="F12" s="4">
        <f>'Payrolled employees'!F15-'Payrolled employees'!F14</f>
        <v>-10563</v>
      </c>
      <c r="G12" s="4">
        <f>'Payrolled employees'!G15-'Payrolled employees'!G14</f>
        <v>-10182</v>
      </c>
      <c r="H12" s="4">
        <f>'Payrolled employees'!H15-'Payrolled employees'!H14</f>
        <v>-12176</v>
      </c>
      <c r="I12" s="4">
        <f>'Payrolled employees'!I15-'Payrolled employees'!I14</f>
        <v>-10719</v>
      </c>
      <c r="J12" s="4">
        <f>'Payrolled employees'!J15-'Payrolled employees'!J14</f>
        <v>-10140</v>
      </c>
      <c r="K12" s="4">
        <f>'Payrolled employees'!K15-'Payrolled employees'!K14</f>
        <v>-10613</v>
      </c>
      <c r="L12" s="4">
        <f>'Payrolled employees'!L15-'Payrolled employees'!L14</f>
        <v>-9432</v>
      </c>
      <c r="M12" s="4">
        <f>'Payrolled employees'!M15-'Payrolled employees'!M14</f>
        <v>-8246</v>
      </c>
      <c r="N12" s="4">
        <f>'Payrolled employees'!N15-'Payrolled employees'!N14</f>
        <v>-6249</v>
      </c>
      <c r="O12" s="4">
        <f>'Payrolled employees'!O15-'Payrolled employees'!O14</f>
        <v>-8295</v>
      </c>
      <c r="P12" s="4">
        <f>'Payrolled employees'!P15-'Payrolled employees'!P14</f>
        <v>-9137</v>
      </c>
      <c r="Q12" s="4">
        <f>'Payrolled employees'!Q15-'Payrolled employees'!Q14</f>
        <v>-8872</v>
      </c>
      <c r="R12" s="4">
        <f>'Payrolled employees'!R15-'Payrolled employees'!R14</f>
        <v>-10733</v>
      </c>
      <c r="S12" s="4">
        <f>'Payrolled employees'!S15-'Payrolled employees'!S14</f>
        <v>-10546</v>
      </c>
      <c r="T12" s="4">
        <f>'Payrolled employees'!T15-'Payrolled employees'!T14</f>
        <v>-13153</v>
      </c>
      <c r="U12" s="4">
        <f>'Payrolled employees'!U15-'Payrolled employees'!U14</f>
        <v>-12909</v>
      </c>
      <c r="V12" s="4">
        <f>'Payrolled employees'!V15-'Payrolled employees'!V14</f>
        <v>-13321</v>
      </c>
      <c r="W12" s="4">
        <f>'Payrolled employees'!W15-'Payrolled employees'!W14</f>
        <v>-14158</v>
      </c>
      <c r="X12" s="4">
        <f>'Payrolled employees'!X15-'Payrolled employees'!X14</f>
        <v>-12931</v>
      </c>
      <c r="Y12" s="4">
        <f>'Payrolled employees'!Y15-'Payrolled employees'!Y14</f>
        <v>-12047</v>
      </c>
      <c r="Z12" s="4">
        <f>'Payrolled employees'!Z15-'Payrolled employees'!Z14</f>
        <v>-10192</v>
      </c>
      <c r="AA12" s="4">
        <f>'Payrolled employees'!AA15-'Payrolled employees'!AA14</f>
        <v>-12114</v>
      </c>
      <c r="AB12" s="4">
        <f>'Payrolled employees'!AB15-'Payrolled employees'!AB14</f>
        <v>-11753</v>
      </c>
      <c r="AC12" s="4">
        <f>'Payrolled employees'!AC15-'Payrolled employees'!AC14</f>
        <v>-11682</v>
      </c>
      <c r="AD12" s="4">
        <f>'Payrolled employees'!AD15-'Payrolled employees'!AD14</f>
        <v>-13754</v>
      </c>
      <c r="AE12" s="4">
        <f>'Payrolled employees'!AE15-'Payrolled employees'!AE14</f>
        <v>-14379</v>
      </c>
      <c r="AF12" s="4">
        <f>'Payrolled employees'!AF15-'Payrolled employees'!AF14</f>
        <v>-16069</v>
      </c>
      <c r="AG12" s="4">
        <f>'Payrolled employees'!AG15-'Payrolled employees'!AG14</f>
        <v>-15734</v>
      </c>
      <c r="AH12" s="4">
        <f>'Payrolled employees'!AH15-'Payrolled employees'!AH14</f>
        <v>-15733</v>
      </c>
      <c r="AI12" s="4">
        <f>'Payrolled employees'!AI15-'Payrolled employees'!AI14</f>
        <v>-17011</v>
      </c>
      <c r="AJ12" s="4">
        <f>'Payrolled employees'!AJ15-'Payrolled employees'!AJ14</f>
        <v>-15928</v>
      </c>
      <c r="AK12" s="4">
        <f>'Payrolled employees'!AK15-'Payrolled employees'!AK14</f>
        <v>-12499</v>
      </c>
      <c r="AL12" s="4">
        <f>'Payrolled employees'!AL15-'Payrolled employees'!AL14</f>
        <v>-9255</v>
      </c>
      <c r="AM12" s="4">
        <f>'Payrolled employees'!AM15-'Payrolled employees'!AM14</f>
        <v>-12599</v>
      </c>
      <c r="AN12" s="4">
        <f>'Payrolled employees'!AN15-'Payrolled employees'!AN14</f>
        <v>-12821</v>
      </c>
      <c r="AO12" s="4">
        <f>'Payrolled employees'!AO15-'Payrolled employees'!AO14</f>
        <v>-12023</v>
      </c>
      <c r="AP12" s="4">
        <f>'Payrolled employees'!AP15-'Payrolled employees'!AP14</f>
        <v>-13034</v>
      </c>
      <c r="AQ12" s="4">
        <f>'Payrolled employees'!AQ15-'Payrolled employees'!AQ14</f>
        <v>-14168</v>
      </c>
      <c r="AR12" s="4">
        <f>'Payrolled employees'!AR15-'Payrolled employees'!AR14</f>
        <v>-16544</v>
      </c>
      <c r="AS12" s="4">
        <f>'Payrolled employees'!AS15-'Payrolled employees'!AS14</f>
        <v>-16217</v>
      </c>
      <c r="AT12" s="4">
        <f>'Payrolled employees'!AT15-'Payrolled employees'!AT14</f>
        <v>-16336</v>
      </c>
      <c r="AU12" s="4">
        <f>'Payrolled employees'!AU15-'Payrolled employees'!AU14</f>
        <v>-18089</v>
      </c>
      <c r="AV12" s="4">
        <f>'Payrolled employees'!AV15-'Payrolled employees'!AV14</f>
        <v>-18478</v>
      </c>
      <c r="AW12" s="4">
        <f>'Payrolled employees'!AW15-'Payrolled employees'!AW14</f>
        <v>-11172</v>
      </c>
      <c r="AX12" s="4">
        <f>'Payrolled employees'!AX15-'Payrolled employees'!AX14</f>
        <v>-8027</v>
      </c>
      <c r="AY12" s="4">
        <f>'Payrolled employees'!AY15-'Payrolled employees'!AY14</f>
        <v>-13616</v>
      </c>
      <c r="AZ12" s="4">
        <f>'Payrolled employees'!AZ15-'Payrolled employees'!AZ14</f>
        <v>-14010</v>
      </c>
      <c r="BA12" s="4">
        <f>'Payrolled employees'!BA15-'Payrolled employees'!BA14</f>
        <v>-14403</v>
      </c>
      <c r="BB12" s="4">
        <f>'Payrolled employees'!BB15-'Payrolled employees'!BB14</f>
        <v>-15646</v>
      </c>
      <c r="BC12" s="4">
        <f>'Payrolled employees'!BC15-'Payrolled employees'!BC14</f>
        <v>-17433</v>
      </c>
      <c r="BD12" s="4">
        <f>'Payrolled employees'!BD15-'Payrolled employees'!BD14</f>
        <v>-20323</v>
      </c>
      <c r="BE12" s="4">
        <f>'Payrolled employees'!BE15-'Payrolled employees'!BE14</f>
        <v>-20299</v>
      </c>
      <c r="BF12" s="4">
        <f>'Payrolled employees'!BF15-'Payrolled employees'!BF14</f>
        <v>-19300</v>
      </c>
      <c r="BG12" s="4">
        <f>'Payrolled employees'!BG15-'Payrolled employees'!BG14</f>
        <v>-21800</v>
      </c>
      <c r="BH12" s="4">
        <f>'Payrolled employees'!BH15-'Payrolled employees'!BH14</f>
        <v>-20967</v>
      </c>
      <c r="BI12" s="4">
        <f>'Payrolled employees'!BI15-'Payrolled employees'!BI14</f>
        <v>-6280</v>
      </c>
      <c r="BJ12" s="4">
        <f>'Payrolled employees'!BJ15-'Payrolled employees'!BJ14</f>
        <v>-1768</v>
      </c>
      <c r="BK12" s="4">
        <f>'Payrolled employees'!BK15-'Payrolled employees'!BK14</f>
        <v>-6920</v>
      </c>
      <c r="BL12" s="4">
        <f>'Payrolled employees'!BL15-'Payrolled employees'!BL14</f>
        <v>-6662</v>
      </c>
      <c r="BM12" s="4">
        <f>'Payrolled employees'!BM15-'Payrolled employees'!BM14</f>
        <v>-6846</v>
      </c>
      <c r="BN12" s="4">
        <f>'Payrolled employees'!BN15-'Payrolled employees'!BN14</f>
        <v>-6998</v>
      </c>
      <c r="BO12" s="4">
        <f>'Payrolled employees'!BO15-'Payrolled employees'!BO14</f>
        <v>-8027</v>
      </c>
      <c r="BP12" s="4">
        <f>'Payrolled employees'!BP15-'Payrolled employees'!BP14</f>
        <v>-9220</v>
      </c>
      <c r="BQ12" s="4">
        <f>'Payrolled employees'!BQ15-'Payrolled employees'!BQ14</f>
        <v>-8320</v>
      </c>
      <c r="BR12" s="4">
        <f>'Payrolled employees'!BR15-'Payrolled employees'!BR14</f>
        <v>-7829</v>
      </c>
      <c r="BS12" s="4">
        <f>'Payrolled employees'!BS15-'Payrolled employees'!BS14</f>
        <v>-17746</v>
      </c>
      <c r="BT12" s="4">
        <f>'Payrolled employees'!BT15-'Payrolled employees'!BT14</f>
        <v>-28979</v>
      </c>
      <c r="BU12" s="4">
        <f>'Payrolled employees'!BU15-'Payrolled employees'!BU14</f>
        <v>25208</v>
      </c>
      <c r="BV12" s="13" t="s">
        <v>74</v>
      </c>
      <c r="BW12" s="4">
        <f>'Payrolled employees'!BW15-'Payrolled employees'!BW14</f>
        <v>0</v>
      </c>
    </row>
    <row r="13" spans="1:92" x14ac:dyDescent="0.45">
      <c r="A13" s="40">
        <v>44075</v>
      </c>
      <c r="B13" s="4">
        <f>'Payrolled employees'!B16-'Payrolled employees'!B15</f>
        <v>-743</v>
      </c>
      <c r="C13" s="4">
        <f>'Payrolled employees'!C16-'Payrolled employees'!C15</f>
        <v>356</v>
      </c>
      <c r="D13" s="4">
        <f>'Payrolled employees'!D16-'Payrolled employees'!D15</f>
        <v>-409</v>
      </c>
      <c r="E13" s="4">
        <f>'Payrolled employees'!E16-'Payrolled employees'!E15</f>
        <v>2749</v>
      </c>
      <c r="F13" s="4">
        <f>'Payrolled employees'!F16-'Payrolled employees'!F15</f>
        <v>-1591</v>
      </c>
      <c r="G13" s="4">
        <f>'Payrolled employees'!G16-'Payrolled employees'!G15</f>
        <v>-161</v>
      </c>
      <c r="H13" s="4">
        <f>'Payrolled employees'!H16-'Payrolled employees'!H15</f>
        <v>-823</v>
      </c>
      <c r="I13" s="4">
        <f>'Payrolled employees'!I16-'Payrolled employees'!I15</f>
        <v>584</v>
      </c>
      <c r="J13" s="4">
        <f>'Payrolled employees'!J16-'Payrolled employees'!J15</f>
        <v>1799</v>
      </c>
      <c r="K13" s="4">
        <f>'Payrolled employees'!K16-'Payrolled employees'!K15</f>
        <v>-281</v>
      </c>
      <c r="L13" s="4">
        <f>'Payrolled employees'!L16-'Payrolled employees'!L15</f>
        <v>-852</v>
      </c>
      <c r="M13" s="4">
        <f>'Payrolled employees'!M16-'Payrolled employees'!M15</f>
        <v>-943</v>
      </c>
      <c r="N13" s="4">
        <f>'Payrolled employees'!N16-'Payrolled employees'!N15</f>
        <v>-1119</v>
      </c>
      <c r="O13" s="4">
        <f>'Payrolled employees'!O16-'Payrolled employees'!O15</f>
        <v>609</v>
      </c>
      <c r="P13" s="4">
        <f>'Payrolled employees'!P16-'Payrolled employees'!P15</f>
        <v>-11</v>
      </c>
      <c r="Q13" s="4">
        <f>'Payrolled employees'!Q16-'Payrolled employees'!Q15</f>
        <v>3162</v>
      </c>
      <c r="R13" s="4">
        <f>'Payrolled employees'!R16-'Payrolled employees'!R15</f>
        <v>-2214</v>
      </c>
      <c r="S13" s="4">
        <f>'Payrolled employees'!S16-'Payrolled employees'!S15</f>
        <v>380</v>
      </c>
      <c r="T13" s="4">
        <f>'Payrolled employees'!T16-'Payrolled employees'!T15</f>
        <v>-509</v>
      </c>
      <c r="U13" s="4">
        <f>'Payrolled employees'!U16-'Payrolled employees'!U15</f>
        <v>496</v>
      </c>
      <c r="V13" s="4">
        <f>'Payrolled employees'!V16-'Payrolled employees'!V15</f>
        <v>1917</v>
      </c>
      <c r="W13" s="4">
        <f>'Payrolled employees'!W16-'Payrolled employees'!W15</f>
        <v>-825</v>
      </c>
      <c r="X13" s="4">
        <f>'Payrolled employees'!X16-'Payrolled employees'!X15</f>
        <v>-1376</v>
      </c>
      <c r="Y13" s="4">
        <f>'Payrolled employees'!Y16-'Payrolled employees'!Y15</f>
        <v>-1255</v>
      </c>
      <c r="Z13" s="4">
        <f>'Payrolled employees'!Z16-'Payrolled employees'!Z15</f>
        <v>-2753</v>
      </c>
      <c r="AA13" s="4">
        <f>'Payrolled employees'!AA16-'Payrolled employees'!AA15</f>
        <v>1558</v>
      </c>
      <c r="AB13" s="4">
        <f>'Payrolled employees'!AB16-'Payrolled employees'!AB15</f>
        <v>1367</v>
      </c>
      <c r="AC13" s="4">
        <f>'Payrolled employees'!AC16-'Payrolled employees'!AC15</f>
        <v>3832</v>
      </c>
      <c r="AD13" s="4">
        <f>'Payrolled employees'!AD16-'Payrolled employees'!AD15</f>
        <v>-2825</v>
      </c>
      <c r="AE13" s="4">
        <f>'Payrolled employees'!AE16-'Payrolled employees'!AE15</f>
        <v>1214</v>
      </c>
      <c r="AF13" s="4">
        <f>'Payrolled employees'!AF16-'Payrolled employees'!AF15</f>
        <v>374</v>
      </c>
      <c r="AG13" s="4">
        <f>'Payrolled employees'!AG16-'Payrolled employees'!AG15</f>
        <v>77</v>
      </c>
      <c r="AH13" s="4">
        <f>'Payrolled employees'!AH16-'Payrolled employees'!AH15</f>
        <v>1740</v>
      </c>
      <c r="AI13" s="4">
        <f>'Payrolled employees'!AI16-'Payrolled employees'!AI15</f>
        <v>-1545</v>
      </c>
      <c r="AJ13" s="4">
        <f>'Payrolled employees'!AJ16-'Payrolled employees'!AJ15</f>
        <v>-2185</v>
      </c>
      <c r="AK13" s="4">
        <f>'Payrolled employees'!AK16-'Payrolled employees'!AK15</f>
        <v>-2869</v>
      </c>
      <c r="AL13" s="4">
        <f>'Payrolled employees'!AL16-'Payrolled employees'!AL15</f>
        <v>-5637</v>
      </c>
      <c r="AM13" s="4">
        <f>'Payrolled employees'!AM16-'Payrolled employees'!AM15</f>
        <v>3621</v>
      </c>
      <c r="AN13" s="4">
        <f>'Payrolled employees'!AN16-'Payrolled employees'!AN15</f>
        <v>4187</v>
      </c>
      <c r="AO13" s="4">
        <f>'Payrolled employees'!AO16-'Payrolled employees'!AO15</f>
        <v>5015</v>
      </c>
      <c r="AP13" s="4">
        <f>'Payrolled employees'!AP16-'Payrolled employees'!AP15</f>
        <v>-3235</v>
      </c>
      <c r="AQ13" s="4">
        <f>'Payrolled employees'!AQ16-'Payrolled employees'!AQ15</f>
        <v>2133</v>
      </c>
      <c r="AR13" s="4">
        <f>'Payrolled employees'!AR16-'Payrolled employees'!AR15</f>
        <v>1197</v>
      </c>
      <c r="AS13" s="4">
        <f>'Payrolled employees'!AS16-'Payrolled employees'!AS15</f>
        <v>-494</v>
      </c>
      <c r="AT13" s="4">
        <f>'Payrolled employees'!AT16-'Payrolled employees'!AT15</f>
        <v>1072</v>
      </c>
      <c r="AU13" s="4">
        <f>'Payrolled employees'!AU16-'Payrolled employees'!AU15</f>
        <v>-2077</v>
      </c>
      <c r="AV13" s="4">
        <f>'Payrolled employees'!AV16-'Payrolled employees'!AV15</f>
        <v>-3062</v>
      </c>
      <c r="AW13" s="4">
        <f>'Payrolled employees'!AW16-'Payrolled employees'!AW15</f>
        <v>-5342</v>
      </c>
      <c r="AX13" s="4">
        <f>'Payrolled employees'!AX16-'Payrolled employees'!AX15</f>
        <v>-8858</v>
      </c>
      <c r="AY13" s="4">
        <f>'Payrolled employees'!AY16-'Payrolled employees'!AY15</f>
        <v>6618</v>
      </c>
      <c r="AZ13" s="4">
        <f>'Payrolled employees'!AZ16-'Payrolled employees'!AZ15</f>
        <v>7347</v>
      </c>
      <c r="BA13" s="4">
        <f>'Payrolled employees'!BA16-'Payrolled employees'!BA15</f>
        <v>6240</v>
      </c>
      <c r="BB13" s="4">
        <f>'Payrolled employees'!BB16-'Payrolled employees'!BB15</f>
        <v>-3010</v>
      </c>
      <c r="BC13" s="4">
        <f>'Payrolled employees'!BC16-'Payrolled employees'!BC15</f>
        <v>2837</v>
      </c>
      <c r="BD13" s="4">
        <f>'Payrolled employees'!BD16-'Payrolled employees'!BD15</f>
        <v>1538</v>
      </c>
      <c r="BE13" s="4">
        <f>'Payrolled employees'!BE16-'Payrolled employees'!BE15</f>
        <v>-1165</v>
      </c>
      <c r="BF13" s="4">
        <f>'Payrolled employees'!BF16-'Payrolled employees'!BF15</f>
        <v>631</v>
      </c>
      <c r="BG13" s="4">
        <f>'Payrolled employees'!BG16-'Payrolled employees'!BG15</f>
        <v>-2534</v>
      </c>
      <c r="BH13" s="4">
        <f>'Payrolled employees'!BH16-'Payrolled employees'!BH15</f>
        <v>-4127</v>
      </c>
      <c r="BI13" s="4">
        <f>'Payrolled employees'!BI16-'Payrolled employees'!BI15</f>
        <v>-8349</v>
      </c>
      <c r="BJ13" s="4">
        <f>'Payrolled employees'!BJ16-'Payrolled employees'!BJ15</f>
        <v>-11460</v>
      </c>
      <c r="BK13" s="4">
        <f>'Payrolled employees'!BK16-'Payrolled employees'!BK15</f>
        <v>9966</v>
      </c>
      <c r="BL13" s="4">
        <f>'Payrolled employees'!BL16-'Payrolled employees'!BL15</f>
        <v>10731</v>
      </c>
      <c r="BM13" s="4">
        <f>'Payrolled employees'!BM16-'Payrolled employees'!BM15</f>
        <v>8835</v>
      </c>
      <c r="BN13" s="4">
        <f>'Payrolled employees'!BN16-'Payrolled employees'!BN15</f>
        <v>-1779</v>
      </c>
      <c r="BO13" s="4">
        <f>'Payrolled employees'!BO16-'Payrolled employees'!BO15</f>
        <v>4716</v>
      </c>
      <c r="BP13" s="4">
        <f>'Payrolled employees'!BP16-'Payrolled employees'!BP15</f>
        <v>2795</v>
      </c>
      <c r="BQ13" s="4">
        <f>'Payrolled employees'!BQ16-'Payrolled employees'!BQ15</f>
        <v>-692</v>
      </c>
      <c r="BR13" s="4">
        <f>'Payrolled employees'!BR16-'Payrolled employees'!BR15</f>
        <v>-1313</v>
      </c>
      <c r="BS13" s="4">
        <f>'Payrolled employees'!BS16-'Payrolled employees'!BS15</f>
        <v>-10357</v>
      </c>
      <c r="BT13" s="4">
        <f>'Payrolled employees'!BT16-'Payrolled employees'!BT15</f>
        <v>-21820</v>
      </c>
      <c r="BU13" s="4">
        <f>'Payrolled employees'!BU16-'Payrolled employees'!BU15</f>
        <v>-25077</v>
      </c>
      <c r="BV13" s="4">
        <f>'Payrolled employees'!BV16-'Payrolled employees'!BV15</f>
        <v>69635</v>
      </c>
      <c r="BW13" s="13" t="s">
        <v>74</v>
      </c>
    </row>
    <row r="14" spans="1:92" x14ac:dyDescent="0.45">
      <c r="A14" s="40">
        <v>44105</v>
      </c>
      <c r="B14" s="4">
        <f>'Payrolled employees'!B17-'Payrolled employees'!B16</f>
        <v>375</v>
      </c>
      <c r="C14" s="4">
        <f>'Payrolled employees'!C17-'Payrolled employees'!C16</f>
        <v>67</v>
      </c>
      <c r="D14" s="4">
        <f>'Payrolled employees'!D17-'Payrolled employees'!D16</f>
        <v>-88</v>
      </c>
      <c r="E14" s="4">
        <f>'Payrolled employees'!E17-'Payrolled employees'!E16</f>
        <v>461</v>
      </c>
      <c r="F14" s="4">
        <f>'Payrolled employees'!F17-'Payrolled employees'!F16</f>
        <v>43</v>
      </c>
      <c r="G14" s="4">
        <f>'Payrolled employees'!G17-'Payrolled employees'!G16</f>
        <v>38</v>
      </c>
      <c r="H14" s="4">
        <f>'Payrolled employees'!H17-'Payrolled employees'!H16</f>
        <v>-1399</v>
      </c>
      <c r="I14" s="4">
        <f>'Payrolled employees'!I17-'Payrolled employees'!I16</f>
        <v>77</v>
      </c>
      <c r="J14" s="4">
        <f>'Payrolled employees'!J17-'Payrolled employees'!J16</f>
        <v>260</v>
      </c>
      <c r="K14" s="4">
        <f>'Payrolled employees'!K17-'Payrolled employees'!K16</f>
        <v>-579</v>
      </c>
      <c r="L14" s="4">
        <f>'Payrolled employees'!L17-'Payrolled employees'!L16</f>
        <v>209</v>
      </c>
      <c r="M14" s="4">
        <f>'Payrolled employees'!M17-'Payrolled employees'!M16</f>
        <v>498</v>
      </c>
      <c r="N14" s="4">
        <f>'Payrolled employees'!N17-'Payrolled employees'!N16</f>
        <v>480</v>
      </c>
      <c r="O14" s="4">
        <f>'Payrolled employees'!O17-'Payrolled employees'!O16</f>
        <v>181</v>
      </c>
      <c r="P14" s="4">
        <f>'Payrolled employees'!P17-'Payrolled employees'!P16</f>
        <v>-60</v>
      </c>
      <c r="Q14" s="4">
        <f>'Payrolled employees'!Q17-'Payrolled employees'!Q16</f>
        <v>392</v>
      </c>
      <c r="R14" s="4">
        <f>'Payrolled employees'!R17-'Payrolled employees'!R16</f>
        <v>65</v>
      </c>
      <c r="S14" s="4">
        <f>'Payrolled employees'!S17-'Payrolled employees'!S16</f>
        <v>-7</v>
      </c>
      <c r="T14" s="4">
        <f>'Payrolled employees'!T17-'Payrolled employees'!T16</f>
        <v>-1377</v>
      </c>
      <c r="U14" s="4">
        <f>'Payrolled employees'!U17-'Payrolled employees'!U16</f>
        <v>-102</v>
      </c>
      <c r="V14" s="4">
        <f>'Payrolled employees'!V17-'Payrolled employees'!V16</f>
        <v>287</v>
      </c>
      <c r="W14" s="4">
        <f>'Payrolled employees'!W17-'Payrolled employees'!W16</f>
        <v>-718</v>
      </c>
      <c r="X14" s="4">
        <f>'Payrolled employees'!X17-'Payrolled employees'!X16</f>
        <v>208</v>
      </c>
      <c r="Y14" s="4">
        <f>'Payrolled employees'!Y17-'Payrolled employees'!Y16</f>
        <v>464</v>
      </c>
      <c r="Z14" s="4">
        <f>'Payrolled employees'!Z17-'Payrolled employees'!Z16</f>
        <v>1192</v>
      </c>
      <c r="AA14" s="4">
        <f>'Payrolled employees'!AA17-'Payrolled employees'!AA16</f>
        <v>286</v>
      </c>
      <c r="AB14" s="4">
        <f>'Payrolled employees'!AB17-'Payrolled employees'!AB16</f>
        <v>-103</v>
      </c>
      <c r="AC14" s="4">
        <f>'Payrolled employees'!AC17-'Payrolled employees'!AC16</f>
        <v>5</v>
      </c>
      <c r="AD14" s="4">
        <f>'Payrolled employees'!AD17-'Payrolled employees'!AD16</f>
        <v>306</v>
      </c>
      <c r="AE14" s="4">
        <f>'Payrolled employees'!AE17-'Payrolled employees'!AE16</f>
        <v>-239</v>
      </c>
      <c r="AF14" s="4">
        <f>'Payrolled employees'!AF17-'Payrolled employees'!AF16</f>
        <v>-1223</v>
      </c>
      <c r="AG14" s="4">
        <f>'Payrolled employees'!AG17-'Payrolled employees'!AG16</f>
        <v>-503</v>
      </c>
      <c r="AH14" s="4">
        <f>'Payrolled employees'!AH17-'Payrolled employees'!AH16</f>
        <v>134</v>
      </c>
      <c r="AI14" s="4">
        <f>'Payrolled employees'!AI17-'Payrolled employees'!AI16</f>
        <v>-1006</v>
      </c>
      <c r="AJ14" s="4">
        <f>'Payrolled employees'!AJ17-'Payrolled employees'!AJ16</f>
        <v>110</v>
      </c>
      <c r="AK14" s="4">
        <f>'Payrolled employees'!AK17-'Payrolled employees'!AK16</f>
        <v>714</v>
      </c>
      <c r="AL14" s="4">
        <f>'Payrolled employees'!AL17-'Payrolled employees'!AL16</f>
        <v>2471</v>
      </c>
      <c r="AM14" s="4">
        <f>'Payrolled employees'!AM17-'Payrolled employees'!AM16</f>
        <v>616</v>
      </c>
      <c r="AN14" s="4">
        <f>'Payrolled employees'!AN17-'Payrolled employees'!AN16</f>
        <v>-584</v>
      </c>
      <c r="AO14" s="4">
        <f>'Payrolled employees'!AO17-'Payrolled employees'!AO16</f>
        <v>-490</v>
      </c>
      <c r="AP14" s="4">
        <f>'Payrolled employees'!AP17-'Payrolled employees'!AP16</f>
        <v>602</v>
      </c>
      <c r="AQ14" s="4">
        <f>'Payrolled employees'!AQ17-'Payrolled employees'!AQ16</f>
        <v>-411</v>
      </c>
      <c r="AR14" s="4">
        <f>'Payrolled employees'!AR17-'Payrolled employees'!AR16</f>
        <v>-1144</v>
      </c>
      <c r="AS14" s="4">
        <f>'Payrolled employees'!AS17-'Payrolled employees'!AS16</f>
        <v>-1036</v>
      </c>
      <c r="AT14" s="4">
        <f>'Payrolled employees'!AT17-'Payrolled employees'!AT16</f>
        <v>-121</v>
      </c>
      <c r="AU14" s="4">
        <f>'Payrolled employees'!AU17-'Payrolled employees'!AU16</f>
        <v>-1191</v>
      </c>
      <c r="AV14" s="4">
        <f>'Payrolled employees'!AV17-'Payrolled employees'!AV16</f>
        <v>-128</v>
      </c>
      <c r="AW14" s="4">
        <f>'Payrolled employees'!AW17-'Payrolled employees'!AW16</f>
        <v>1134</v>
      </c>
      <c r="AX14" s="4">
        <f>'Payrolled employees'!AX17-'Payrolled employees'!AX16</f>
        <v>4357</v>
      </c>
      <c r="AY14" s="4">
        <f>'Payrolled employees'!AY17-'Payrolled employees'!AY16</f>
        <v>1549</v>
      </c>
      <c r="AZ14" s="4">
        <f>'Payrolled employees'!AZ17-'Payrolled employees'!AZ16</f>
        <v>-1873</v>
      </c>
      <c r="BA14" s="4">
        <f>'Payrolled employees'!BA17-'Payrolled employees'!BA16</f>
        <v>-976</v>
      </c>
      <c r="BB14" s="4">
        <f>'Payrolled employees'!BB17-'Payrolled employees'!BB16</f>
        <v>958</v>
      </c>
      <c r="BC14" s="4">
        <f>'Payrolled employees'!BC17-'Payrolled employees'!BC16</f>
        <v>-643</v>
      </c>
      <c r="BD14" s="4">
        <f>'Payrolled employees'!BD17-'Payrolled employees'!BD16</f>
        <v>-1050</v>
      </c>
      <c r="BE14" s="4">
        <f>'Payrolled employees'!BE17-'Payrolled employees'!BE16</f>
        <v>-1564</v>
      </c>
      <c r="BF14" s="4">
        <f>'Payrolled employees'!BF17-'Payrolled employees'!BF16</f>
        <v>-334</v>
      </c>
      <c r="BG14" s="4">
        <f>'Payrolled employees'!BG17-'Payrolled employees'!BG16</f>
        <v>-861</v>
      </c>
      <c r="BH14" s="4">
        <f>'Payrolled employees'!BH17-'Payrolled employees'!BH16</f>
        <v>971</v>
      </c>
      <c r="BI14" s="4">
        <f>'Payrolled employees'!BI17-'Payrolled employees'!BI16</f>
        <v>3419</v>
      </c>
      <c r="BJ14" s="4">
        <f>'Payrolled employees'!BJ17-'Payrolled employees'!BJ16</f>
        <v>6022</v>
      </c>
      <c r="BK14" s="4">
        <f>'Payrolled employees'!BK17-'Payrolled employees'!BK16</f>
        <v>460</v>
      </c>
      <c r="BL14" s="4">
        <f>'Payrolled employees'!BL17-'Payrolled employees'!BL16</f>
        <v>-5926</v>
      </c>
      <c r="BM14" s="4">
        <f>'Payrolled employees'!BM17-'Payrolled employees'!BM16</f>
        <v>-4256</v>
      </c>
      <c r="BN14" s="4">
        <f>'Payrolled employees'!BN17-'Payrolled employees'!BN16</f>
        <v>-1678</v>
      </c>
      <c r="BO14" s="4">
        <f>'Payrolled employees'!BO17-'Payrolled employees'!BO16</f>
        <v>-3383</v>
      </c>
      <c r="BP14" s="4">
        <f>'Payrolled employees'!BP17-'Payrolled employees'!BP16</f>
        <v>-3425</v>
      </c>
      <c r="BQ14" s="4">
        <f>'Payrolled employees'!BQ17-'Payrolled employees'!BQ16</f>
        <v>-4462</v>
      </c>
      <c r="BR14" s="4">
        <f>'Payrolled employees'!BR17-'Payrolled employees'!BR16</f>
        <v>-4939</v>
      </c>
      <c r="BS14" s="4">
        <f>'Payrolled employees'!BS17-'Payrolled employees'!BS16</f>
        <v>-10013</v>
      </c>
      <c r="BT14" s="4">
        <f>'Payrolled employees'!BT17-'Payrolled employees'!BT16</f>
        <v>-13283</v>
      </c>
      <c r="BU14" s="4">
        <f>'Payrolled employees'!BU17-'Payrolled employees'!BU16</f>
        <v>-14708</v>
      </c>
      <c r="BV14" s="4">
        <f>'Payrolled employees'!BV17-'Payrolled employees'!BV16</f>
        <v>-11264</v>
      </c>
      <c r="BW14" s="4">
        <f>'Payrolled employees'!BW17-'Payrolled employees'!BW16</f>
        <v>-2891</v>
      </c>
      <c r="BX14" s="13" t="s">
        <v>74</v>
      </c>
    </row>
    <row r="15" spans="1:92" x14ac:dyDescent="0.45">
      <c r="A15" s="40">
        <v>44136</v>
      </c>
      <c r="B15" s="4">
        <f>'Payrolled employees'!B18-'Payrolled employees'!B17</f>
        <v>-796</v>
      </c>
      <c r="C15" s="4">
        <f>'Payrolled employees'!C18-'Payrolled employees'!C17</f>
        <v>-624</v>
      </c>
      <c r="D15" s="4">
        <f>'Payrolled employees'!D18-'Payrolled employees'!D17</f>
        <v>-361</v>
      </c>
      <c r="E15" s="4">
        <f>'Payrolled employees'!E18-'Payrolled employees'!E17</f>
        <v>1335</v>
      </c>
      <c r="F15" s="4">
        <f>'Payrolled employees'!F18-'Payrolled employees'!F17</f>
        <v>109</v>
      </c>
      <c r="G15" s="4">
        <f>'Payrolled employees'!G18-'Payrolled employees'!G17</f>
        <v>1470</v>
      </c>
      <c r="H15" s="4">
        <f>'Payrolled employees'!H18-'Payrolled employees'!H17</f>
        <v>3614</v>
      </c>
      <c r="I15" s="4">
        <f>'Payrolled employees'!I18-'Payrolled employees'!I17</f>
        <v>-388</v>
      </c>
      <c r="J15" s="4">
        <f>'Payrolled employees'!J18-'Payrolled employees'!J17</f>
        <v>-1213</v>
      </c>
      <c r="K15" s="4">
        <f>'Payrolled employees'!K18-'Payrolled employees'!K17</f>
        <v>-331</v>
      </c>
      <c r="L15" s="4">
        <f>'Payrolled employees'!L18-'Payrolled employees'!L17</f>
        <v>-1032</v>
      </c>
      <c r="M15" s="4">
        <f>'Payrolled employees'!M18-'Payrolled employees'!M17</f>
        <v>-1521</v>
      </c>
      <c r="N15" s="4">
        <f>'Payrolled employees'!N18-'Payrolled employees'!N17</f>
        <v>-1136</v>
      </c>
      <c r="O15" s="4">
        <f>'Payrolled employees'!O18-'Payrolled employees'!O17</f>
        <v>-1147</v>
      </c>
      <c r="P15" s="4">
        <f>'Payrolled employees'!P18-'Payrolled employees'!P17</f>
        <v>-228</v>
      </c>
      <c r="Q15" s="4">
        <f>'Payrolled employees'!Q18-'Payrolled employees'!Q17</f>
        <v>1615</v>
      </c>
      <c r="R15" s="4">
        <f>'Payrolled employees'!R18-'Payrolled employees'!R17</f>
        <v>830</v>
      </c>
      <c r="S15" s="4">
        <f>'Payrolled employees'!S18-'Payrolled employees'!S17</f>
        <v>1820</v>
      </c>
      <c r="T15" s="4">
        <f>'Payrolled employees'!T18-'Payrolled employees'!T17</f>
        <v>3671</v>
      </c>
      <c r="U15" s="4">
        <f>'Payrolled employees'!U18-'Payrolled employees'!U17</f>
        <v>-92</v>
      </c>
      <c r="V15" s="4">
        <f>'Payrolled employees'!V18-'Payrolled employees'!V17</f>
        <v>-1440</v>
      </c>
      <c r="W15" s="4">
        <f>'Payrolled employees'!W18-'Payrolled employees'!W17</f>
        <v>-479</v>
      </c>
      <c r="X15" s="4">
        <f>'Payrolled employees'!X18-'Payrolled employees'!X17</f>
        <v>-1472</v>
      </c>
      <c r="Y15" s="4">
        <f>'Payrolled employees'!Y18-'Payrolled employees'!Y17</f>
        <v>-2144</v>
      </c>
      <c r="Z15" s="4">
        <f>'Payrolled employees'!Z18-'Payrolled employees'!Z17</f>
        <v>-2311</v>
      </c>
      <c r="AA15" s="4">
        <f>'Payrolled employees'!AA18-'Payrolled employees'!AA17</f>
        <v>-1804</v>
      </c>
      <c r="AB15" s="4">
        <f>'Payrolled employees'!AB18-'Payrolled employees'!AB17</f>
        <v>261</v>
      </c>
      <c r="AC15" s="4">
        <f>'Payrolled employees'!AC18-'Payrolled employees'!AC17</f>
        <v>2437</v>
      </c>
      <c r="AD15" s="4">
        <f>'Payrolled employees'!AD18-'Payrolled employees'!AD17</f>
        <v>2201</v>
      </c>
      <c r="AE15" s="4">
        <f>'Payrolled employees'!AE18-'Payrolled employees'!AE17</f>
        <v>3056</v>
      </c>
      <c r="AF15" s="4">
        <f>'Payrolled employees'!AF18-'Payrolled employees'!AF17</f>
        <v>3391</v>
      </c>
      <c r="AG15" s="4">
        <f>'Payrolled employees'!AG18-'Payrolled employees'!AG17</f>
        <v>478</v>
      </c>
      <c r="AH15" s="4">
        <f>'Payrolled employees'!AH18-'Payrolled employees'!AH17</f>
        <v>-1783</v>
      </c>
      <c r="AI15" s="4">
        <f>'Payrolled employees'!AI18-'Payrolled employees'!AI17</f>
        <v>-891</v>
      </c>
      <c r="AJ15" s="4">
        <f>'Payrolled employees'!AJ18-'Payrolled employees'!AJ17</f>
        <v>-2205</v>
      </c>
      <c r="AK15" s="4">
        <f>'Payrolled employees'!AK18-'Payrolled employees'!AK17</f>
        <v>-3213</v>
      </c>
      <c r="AL15" s="4">
        <f>'Payrolled employees'!AL18-'Payrolled employees'!AL17</f>
        <v>-4359</v>
      </c>
      <c r="AM15" s="4">
        <f>'Payrolled employees'!AM18-'Payrolled employees'!AM17</f>
        <v>-3210</v>
      </c>
      <c r="AN15" s="4">
        <f>'Payrolled employees'!AN18-'Payrolled employees'!AN17</f>
        <v>740</v>
      </c>
      <c r="AO15" s="4">
        <f>'Payrolled employees'!AO18-'Payrolled employees'!AO17</f>
        <v>5081</v>
      </c>
      <c r="AP15" s="4">
        <f>'Payrolled employees'!AP18-'Payrolled employees'!AP17</f>
        <v>4579</v>
      </c>
      <c r="AQ15" s="4">
        <f>'Payrolled employees'!AQ18-'Payrolled employees'!AQ17</f>
        <v>4526</v>
      </c>
      <c r="AR15" s="4">
        <f>'Payrolled employees'!AR18-'Payrolled employees'!AR17</f>
        <v>3353</v>
      </c>
      <c r="AS15" s="4">
        <f>'Payrolled employees'!AS18-'Payrolled employees'!AS17</f>
        <v>759</v>
      </c>
      <c r="AT15" s="4">
        <f>'Payrolled employees'!AT18-'Payrolled employees'!AT17</f>
        <v>-2392</v>
      </c>
      <c r="AU15" s="4">
        <f>'Payrolled employees'!AU18-'Payrolled employees'!AU17</f>
        <v>-1735</v>
      </c>
      <c r="AV15" s="4">
        <f>'Payrolled employees'!AV18-'Payrolled employees'!AV17</f>
        <v>-3282</v>
      </c>
      <c r="AW15" s="4">
        <f>'Payrolled employees'!AW18-'Payrolled employees'!AW17</f>
        <v>-4598</v>
      </c>
      <c r="AX15" s="4">
        <f>'Payrolled employees'!AX18-'Payrolled employees'!AX17</f>
        <v>-7013</v>
      </c>
      <c r="AY15" s="4">
        <f>'Payrolled employees'!AY18-'Payrolled employees'!AY17</f>
        <v>-5457</v>
      </c>
      <c r="AZ15" s="4">
        <f>'Payrolled employees'!AZ18-'Payrolled employees'!AZ17</f>
        <v>1993</v>
      </c>
      <c r="BA15" s="4">
        <f>'Payrolled employees'!BA18-'Payrolled employees'!BA17</f>
        <v>9160</v>
      </c>
      <c r="BB15" s="4">
        <f>'Payrolled employees'!BB18-'Payrolled employees'!BB17</f>
        <v>7068</v>
      </c>
      <c r="BC15" s="4">
        <f>'Payrolled employees'!BC18-'Payrolled employees'!BC17</f>
        <v>6288</v>
      </c>
      <c r="BD15" s="4">
        <f>'Payrolled employees'!BD18-'Payrolled employees'!BD17</f>
        <v>2934</v>
      </c>
      <c r="BE15" s="4">
        <f>'Payrolled employees'!BE18-'Payrolled employees'!BE17</f>
        <v>1033</v>
      </c>
      <c r="BF15" s="4">
        <f>'Payrolled employees'!BF18-'Payrolled employees'!BF17</f>
        <v>-3079</v>
      </c>
      <c r="BG15" s="4">
        <f>'Payrolled employees'!BG18-'Payrolled employees'!BG17</f>
        <v>-2551</v>
      </c>
      <c r="BH15" s="4">
        <f>'Payrolled employees'!BH18-'Payrolled employees'!BH17</f>
        <v>-4238</v>
      </c>
      <c r="BI15" s="4">
        <f>'Payrolled employees'!BI18-'Payrolled employees'!BI17</f>
        <v>-5824</v>
      </c>
      <c r="BJ15" s="4">
        <f>'Payrolled employees'!BJ18-'Payrolled employees'!BJ17</f>
        <v>-9170</v>
      </c>
      <c r="BK15" s="4">
        <f>'Payrolled employees'!BK18-'Payrolled employees'!BK17</f>
        <v>-7847</v>
      </c>
      <c r="BL15" s="4">
        <f>'Payrolled employees'!BL18-'Payrolled employees'!BL17</f>
        <v>3453</v>
      </c>
      <c r="BM15" s="4">
        <f>'Payrolled employees'!BM18-'Payrolled employees'!BM17</f>
        <v>13912</v>
      </c>
      <c r="BN15" s="4">
        <f>'Payrolled employees'!BN18-'Payrolled employees'!BN17</f>
        <v>9866</v>
      </c>
      <c r="BO15" s="4">
        <f>'Payrolled employees'!BO18-'Payrolled employees'!BO17</f>
        <v>7995</v>
      </c>
      <c r="BP15" s="4">
        <f>'Payrolled employees'!BP18-'Payrolled employees'!BP17</f>
        <v>3401</v>
      </c>
      <c r="BQ15" s="4">
        <f>'Payrolled employees'!BQ18-'Payrolled employees'!BQ17</f>
        <v>1538</v>
      </c>
      <c r="BR15" s="4">
        <f>'Payrolled employees'!BR18-'Payrolled employees'!BR17</f>
        <v>-4551</v>
      </c>
      <c r="BS15" s="4">
        <f>'Payrolled employees'!BS18-'Payrolled employees'!BS17</f>
        <v>-5929</v>
      </c>
      <c r="BT15" s="4">
        <f>'Payrolled employees'!BT18-'Payrolled employees'!BT17</f>
        <v>-11274</v>
      </c>
      <c r="BU15" s="4">
        <f>'Payrolled employees'!BU18-'Payrolled employees'!BU17</f>
        <v>-15555</v>
      </c>
      <c r="BV15" s="4">
        <f>'Payrolled employees'!BV18-'Payrolled employees'!BV17</f>
        <v>-25768</v>
      </c>
      <c r="BW15" s="4">
        <f>'Payrolled employees'!BW18-'Payrolled employees'!BW17</f>
        <v>-33160</v>
      </c>
      <c r="BX15" s="4">
        <f>'Payrolled employees'!BX18-'Payrolled employees'!BX17</f>
        <v>-80795</v>
      </c>
      <c r="BY15" s="13" t="s">
        <v>74</v>
      </c>
      <c r="BZ15" s="69"/>
    </row>
    <row r="16" spans="1:92" x14ac:dyDescent="0.45">
      <c r="A16" s="40">
        <v>44166</v>
      </c>
      <c r="B16" s="80">
        <f>'Payrolled employees'!B19-'Payrolled employees'!B18</f>
        <v>-708</v>
      </c>
      <c r="C16" s="80">
        <f>'Payrolled employees'!C19-'Payrolled employees'!C18</f>
        <v>-427</v>
      </c>
      <c r="D16" s="80">
        <f>'Payrolled employees'!D19-'Payrolled employees'!D18</f>
        <v>14</v>
      </c>
      <c r="E16" s="80">
        <f>'Payrolled employees'!E19-'Payrolled employees'!E18</f>
        <v>288</v>
      </c>
      <c r="F16" s="80">
        <f>'Payrolled employees'!F19-'Payrolled employees'!F18</f>
        <v>459</v>
      </c>
      <c r="G16" s="80">
        <f>'Payrolled employees'!G19-'Payrolled employees'!G18</f>
        <v>2561</v>
      </c>
      <c r="H16" s="80">
        <f>'Payrolled employees'!H19-'Payrolled employees'!H18</f>
        <v>1132</v>
      </c>
      <c r="I16" s="80">
        <f>'Payrolled employees'!I19-'Payrolled employees'!I18</f>
        <v>-563</v>
      </c>
      <c r="J16" s="80">
        <f>'Payrolled employees'!J19-'Payrolled employees'!J18</f>
        <v>-798</v>
      </c>
      <c r="K16" s="80">
        <f>'Payrolled employees'!K19-'Payrolled employees'!K18</f>
        <v>-853</v>
      </c>
      <c r="L16" s="80">
        <f>'Payrolled employees'!L19-'Payrolled employees'!L18</f>
        <v>-608</v>
      </c>
      <c r="M16" s="80">
        <f>'Payrolled employees'!M19-'Payrolled employees'!M18</f>
        <v>-567</v>
      </c>
      <c r="N16" s="80">
        <f>'Payrolled employees'!N19-'Payrolled employees'!N18</f>
        <v>-671</v>
      </c>
      <c r="O16" s="80">
        <f>'Payrolled employees'!O19-'Payrolled employees'!O18</f>
        <v>-430</v>
      </c>
      <c r="P16" s="80">
        <f>'Payrolled employees'!P19-'Payrolled employees'!P18</f>
        <v>-160</v>
      </c>
      <c r="Q16" s="80">
        <f>'Payrolled employees'!Q19-'Payrolled employees'!Q18</f>
        <v>14</v>
      </c>
      <c r="R16" s="80">
        <f>'Payrolled employees'!R19-'Payrolled employees'!R18</f>
        <v>1358</v>
      </c>
      <c r="S16" s="80">
        <f>'Payrolled employees'!S19-'Payrolled employees'!S18</f>
        <v>2210</v>
      </c>
      <c r="T16" s="80">
        <f>'Payrolled employees'!T19-'Payrolled employees'!T18</f>
        <v>1061</v>
      </c>
      <c r="U16" s="80">
        <f>'Payrolled employees'!U19-'Payrolled employees'!U18</f>
        <v>-421</v>
      </c>
      <c r="V16" s="80">
        <f>'Payrolled employees'!V19-'Payrolled employees'!V18</f>
        <v>-777</v>
      </c>
      <c r="W16" s="80">
        <f>'Payrolled employees'!W19-'Payrolled employees'!W18</f>
        <v>-989</v>
      </c>
      <c r="X16" s="80">
        <f>'Payrolled employees'!X19-'Payrolled employees'!X18</f>
        <v>-694</v>
      </c>
      <c r="Y16" s="80">
        <f>'Payrolled employees'!Y19-'Payrolled employees'!Y18</f>
        <v>-593</v>
      </c>
      <c r="Z16" s="80">
        <f>'Payrolled employees'!Z19-'Payrolled employees'!Z18</f>
        <v>-667</v>
      </c>
      <c r="AA16" s="80">
        <f>'Payrolled employees'!AA19-'Payrolled employees'!AA18</f>
        <v>-381</v>
      </c>
      <c r="AB16" s="80">
        <f>'Payrolled employees'!AB19-'Payrolled employees'!AB18</f>
        <v>-454</v>
      </c>
      <c r="AC16" s="80">
        <f>'Payrolled employees'!AC19-'Payrolled employees'!AC18</f>
        <v>-437</v>
      </c>
      <c r="AD16" s="80">
        <f>'Payrolled employees'!AD19-'Payrolled employees'!AD18</f>
        <v>2834</v>
      </c>
      <c r="AE16" s="80">
        <f>'Payrolled employees'!AE19-'Payrolled employees'!AE18</f>
        <v>1731</v>
      </c>
      <c r="AF16" s="80">
        <f>'Payrolled employees'!AF19-'Payrolled employees'!AF18</f>
        <v>768</v>
      </c>
      <c r="AG16" s="80">
        <f>'Payrolled employees'!AG19-'Payrolled employees'!AG18</f>
        <v>-8</v>
      </c>
      <c r="AH16" s="80">
        <f>'Payrolled employees'!AH19-'Payrolled employees'!AH18</f>
        <v>-723</v>
      </c>
      <c r="AI16" s="80">
        <f>'Payrolled employees'!AI19-'Payrolled employees'!AI18</f>
        <v>-1238</v>
      </c>
      <c r="AJ16" s="80">
        <f>'Payrolled employees'!AJ19-'Payrolled employees'!AJ18</f>
        <v>-918</v>
      </c>
      <c r="AK16" s="80">
        <f>'Payrolled employees'!AK19-'Payrolled employees'!AK18</f>
        <v>-860</v>
      </c>
      <c r="AL16" s="80">
        <f>'Payrolled employees'!AL19-'Payrolled employees'!AL18</f>
        <v>-907</v>
      </c>
      <c r="AM16" s="80">
        <f>'Payrolled employees'!AM19-'Payrolled employees'!AM18</f>
        <v>129</v>
      </c>
      <c r="AN16" s="80">
        <f>'Payrolled employees'!AN19-'Payrolled employees'!AN18</f>
        <v>347</v>
      </c>
      <c r="AO16" s="80">
        <f>'Payrolled employees'!AO19-'Payrolled employees'!AO18</f>
        <v>-2968</v>
      </c>
      <c r="AP16" s="80">
        <f>'Payrolled employees'!AP19-'Payrolled employees'!AP18</f>
        <v>4873</v>
      </c>
      <c r="AQ16" s="80">
        <f>'Payrolled employees'!AQ19-'Payrolled employees'!AQ18</f>
        <v>1971</v>
      </c>
      <c r="AR16" s="80">
        <f>'Payrolled employees'!AR19-'Payrolled employees'!AR18</f>
        <v>549</v>
      </c>
      <c r="AS16" s="80">
        <f>'Payrolled employees'!AS19-'Payrolled employees'!AS18</f>
        <v>359</v>
      </c>
      <c r="AT16" s="80">
        <f>'Payrolled employees'!AT19-'Payrolled employees'!AT18</f>
        <v>-628</v>
      </c>
      <c r="AU16" s="80">
        <f>'Payrolled employees'!AU19-'Payrolled employees'!AU18</f>
        <v>-1537</v>
      </c>
      <c r="AV16" s="80">
        <f>'Payrolled employees'!AV19-'Payrolled employees'!AV18</f>
        <v>-1467</v>
      </c>
      <c r="AW16" s="80">
        <f>'Payrolled employees'!AW19-'Payrolled employees'!AW18</f>
        <v>-1444</v>
      </c>
      <c r="AX16" s="80">
        <f>'Payrolled employees'!AX19-'Payrolled employees'!AX18</f>
        <v>-1398</v>
      </c>
      <c r="AY16" s="80">
        <f>'Payrolled employees'!AY19-'Payrolled employees'!AY18</f>
        <v>960</v>
      </c>
      <c r="AZ16" s="80">
        <f>'Payrolled employees'!AZ19-'Payrolled employees'!AZ18</f>
        <v>2165</v>
      </c>
      <c r="BA16" s="80">
        <f>'Payrolled employees'!BA19-'Payrolled employees'!BA18</f>
        <v>-6744</v>
      </c>
      <c r="BB16" s="80">
        <f>'Payrolled employees'!BB19-'Payrolled employees'!BB18</f>
        <v>7339</v>
      </c>
      <c r="BC16" s="80">
        <f>'Payrolled employees'!BC19-'Payrolled employees'!BC18</f>
        <v>2465</v>
      </c>
      <c r="BD16" s="80">
        <f>'Payrolled employees'!BD19-'Payrolled employees'!BD18</f>
        <v>358</v>
      </c>
      <c r="BE16" s="80">
        <f>'Payrolled employees'!BE19-'Payrolled employees'!BE18</f>
        <v>768</v>
      </c>
      <c r="BF16" s="80">
        <f>'Payrolled employees'!BF19-'Payrolled employees'!BF18</f>
        <v>-570</v>
      </c>
      <c r="BG16" s="80">
        <f>'Payrolled employees'!BG19-'Payrolled employees'!BG18</f>
        <v>-1796</v>
      </c>
      <c r="BH16" s="80">
        <f>'Payrolled employees'!BH19-'Payrolled employees'!BH18</f>
        <v>-1743</v>
      </c>
      <c r="BI16" s="80">
        <f>'Payrolled employees'!BI19-'Payrolled employees'!BI18</f>
        <v>-1733</v>
      </c>
      <c r="BJ16" s="80">
        <f>'Payrolled employees'!BJ19-'Payrolled employees'!BJ18</f>
        <v>-1358</v>
      </c>
      <c r="BK16" s="80">
        <f>'Payrolled employees'!BK19-'Payrolled employees'!BK18</f>
        <v>2725</v>
      </c>
      <c r="BL16" s="80">
        <f>'Payrolled employees'!BL19-'Payrolled employees'!BL18</f>
        <v>5338</v>
      </c>
      <c r="BM16" s="80">
        <f>'Payrolled employees'!BM19-'Payrolled employees'!BM18</f>
        <v>-10763</v>
      </c>
      <c r="BN16" s="80">
        <f>'Payrolled employees'!BN19-'Payrolled employees'!BN18</f>
        <v>10581</v>
      </c>
      <c r="BO16" s="80">
        <f>'Payrolled employees'!BO19-'Payrolled employees'!BO18</f>
        <v>4152</v>
      </c>
      <c r="BP16" s="80">
        <f>'Payrolled employees'!BP19-'Payrolled employees'!BP18</f>
        <v>1924</v>
      </c>
      <c r="BQ16" s="80">
        <f>'Payrolled employees'!BQ19-'Payrolled employees'!BQ18</f>
        <v>2473</v>
      </c>
      <c r="BR16" s="80">
        <f>'Payrolled employees'!BR19-'Payrolled employees'!BR18</f>
        <v>472</v>
      </c>
      <c r="BS16" s="80">
        <f>'Payrolled employees'!BS19-'Payrolled employees'!BS18</f>
        <v>772</v>
      </c>
      <c r="BT16" s="80">
        <f>'Payrolled employees'!BT19-'Payrolled employees'!BT18</f>
        <v>-2093</v>
      </c>
      <c r="BU16" s="80">
        <f>'Payrolled employees'!BU19-'Payrolled employees'!BU18</f>
        <v>-3874</v>
      </c>
      <c r="BV16" s="80">
        <f>'Payrolled employees'!BV19-'Payrolled employees'!BV18</f>
        <v>-5905</v>
      </c>
      <c r="BW16" s="80">
        <f>'Payrolled employees'!BW19-'Payrolled employees'!BW18</f>
        <v>-9779</v>
      </c>
      <c r="BX16" s="80">
        <f>'Payrolled employees'!BX19-'Payrolled employees'!BX18</f>
        <v>-13546</v>
      </c>
      <c r="BY16" s="80">
        <f>'Payrolled employees'!BY19-'Payrolled employees'!BY18</f>
        <v>11731</v>
      </c>
      <c r="BZ16" s="13" t="s">
        <v>74</v>
      </c>
    </row>
    <row r="17" spans="1:82" x14ac:dyDescent="0.45">
      <c r="A17" s="40">
        <v>44197</v>
      </c>
      <c r="B17" s="80">
        <f>'Payrolled employees'!B20-'Payrolled employees'!B19</f>
        <v>932</v>
      </c>
      <c r="C17" s="80">
        <f>'Payrolled employees'!C20-'Payrolled employees'!C19</f>
        <v>1476</v>
      </c>
      <c r="D17" s="80">
        <f>'Payrolled employees'!D20-'Payrolled employees'!D19</f>
        <v>1662</v>
      </c>
      <c r="E17" s="80">
        <f>'Payrolled employees'!E20-'Payrolled employees'!E19</f>
        <v>-4622</v>
      </c>
      <c r="F17" s="80">
        <f>'Payrolled employees'!F20-'Payrolled employees'!F19</f>
        <v>1489</v>
      </c>
      <c r="G17" s="80">
        <f>'Payrolled employees'!G20-'Payrolled employees'!G19</f>
        <v>-2851</v>
      </c>
      <c r="H17" s="80">
        <f>'Payrolled employees'!H20-'Payrolled employees'!H19</f>
        <v>-2142</v>
      </c>
      <c r="I17" s="80">
        <f>'Payrolled employees'!I20-'Payrolled employees'!I19</f>
        <v>1632</v>
      </c>
      <c r="J17" s="80">
        <f>'Payrolled employees'!J20-'Payrolled employees'!J19</f>
        <v>4026</v>
      </c>
      <c r="K17" s="80">
        <f>'Payrolled employees'!K20-'Payrolled employees'!K19</f>
        <v>2954</v>
      </c>
      <c r="L17" s="80">
        <f>'Payrolled employees'!L20-'Payrolled employees'!L19</f>
        <v>1248</v>
      </c>
      <c r="M17" s="80">
        <f>'Payrolled employees'!M20-'Payrolled employees'!M19</f>
        <v>911</v>
      </c>
      <c r="N17" s="80">
        <f>'Payrolled employees'!N20-'Payrolled employees'!N19</f>
        <v>919</v>
      </c>
      <c r="O17" s="80">
        <f>'Payrolled employees'!O20-'Payrolled employees'!O19</f>
        <v>1410</v>
      </c>
      <c r="P17" s="80">
        <f>'Payrolled employees'!P20-'Payrolled employees'!P19</f>
        <v>1499</v>
      </c>
      <c r="Q17" s="80">
        <f>'Payrolled employees'!Q20-'Payrolled employees'!Q19</f>
        <v>-4480</v>
      </c>
      <c r="R17" s="80">
        <f>'Payrolled employees'!R20-'Payrolled employees'!R19</f>
        <v>90</v>
      </c>
      <c r="S17" s="80">
        <f>'Payrolled employees'!S20-'Payrolled employees'!S19</f>
        <v>-3304</v>
      </c>
      <c r="T17" s="80">
        <f>'Payrolled employees'!T20-'Payrolled employees'!T19</f>
        <v>-2654</v>
      </c>
      <c r="U17" s="80">
        <f>'Payrolled employees'!U20-'Payrolled employees'!U19</f>
        <v>914</v>
      </c>
      <c r="V17" s="80">
        <f>'Payrolled employees'!V20-'Payrolled employees'!V19</f>
        <v>4229</v>
      </c>
      <c r="W17" s="80">
        <f>'Payrolled employees'!W20-'Payrolled employees'!W19</f>
        <v>2779</v>
      </c>
      <c r="X17" s="80">
        <f>'Payrolled employees'!X20-'Payrolled employees'!X19</f>
        <v>718</v>
      </c>
      <c r="Y17" s="80">
        <f>'Payrolled employees'!Y20-'Payrolled employees'!Y19</f>
        <v>391</v>
      </c>
      <c r="Z17" s="80">
        <f>'Payrolled employees'!Z20-'Payrolled employees'!Z19</f>
        <v>471</v>
      </c>
      <c r="AA17" s="80">
        <f>'Payrolled employees'!AA20-'Payrolled employees'!AA19</f>
        <v>886</v>
      </c>
      <c r="AB17" s="80">
        <f>'Payrolled employees'!AB20-'Payrolled employees'!AB19</f>
        <v>700</v>
      </c>
      <c r="AC17" s="80">
        <f>'Payrolled employees'!AC20-'Payrolled employees'!AC19</f>
        <v>-4110</v>
      </c>
      <c r="AD17" s="80">
        <f>'Payrolled employees'!AD20-'Payrolled employees'!AD19</f>
        <v>-2386</v>
      </c>
      <c r="AE17" s="80">
        <f>'Payrolled employees'!AE20-'Payrolled employees'!AE19</f>
        <v>-4186</v>
      </c>
      <c r="AF17" s="80">
        <f>'Payrolled employees'!AF20-'Payrolled employees'!AF19</f>
        <v>-3650</v>
      </c>
      <c r="AG17" s="80">
        <f>'Payrolled employees'!AG20-'Payrolled employees'!AG19</f>
        <v>641</v>
      </c>
      <c r="AH17" s="80">
        <f>'Payrolled employees'!AH20-'Payrolled employees'!AH19</f>
        <v>5356</v>
      </c>
      <c r="AI17" s="80">
        <f>'Payrolled employees'!AI20-'Payrolled employees'!AI19</f>
        <v>2998</v>
      </c>
      <c r="AJ17" s="80">
        <f>'Payrolled employees'!AJ20-'Payrolled employees'!AJ19</f>
        <v>1601</v>
      </c>
      <c r="AK17" s="80">
        <f>'Payrolled employees'!AK20-'Payrolled employees'!AK19</f>
        <v>18</v>
      </c>
      <c r="AL17" s="80">
        <f>'Payrolled employees'!AL20-'Payrolled employees'!AL19</f>
        <v>249</v>
      </c>
      <c r="AM17" s="80">
        <f>'Payrolled employees'!AM20-'Payrolled employees'!AM19</f>
        <v>388</v>
      </c>
      <c r="AN17" s="80">
        <f>'Payrolled employees'!AN20-'Payrolled employees'!AN19</f>
        <v>285</v>
      </c>
      <c r="AO17" s="80">
        <f>'Payrolled employees'!AO20-'Payrolled employees'!AO19</f>
        <v>-2588</v>
      </c>
      <c r="AP17" s="80">
        <f>'Payrolled employees'!AP20-'Payrolled employees'!AP19</f>
        <v>-5830</v>
      </c>
      <c r="AQ17" s="80">
        <f>'Payrolled employees'!AQ20-'Payrolled employees'!AQ19</f>
        <v>-5512</v>
      </c>
      <c r="AR17" s="80">
        <f>'Payrolled employees'!AR20-'Payrolled employees'!AR19</f>
        <v>-4808</v>
      </c>
      <c r="AS17" s="80">
        <f>'Payrolled employees'!AS20-'Payrolled employees'!AS19</f>
        <v>991</v>
      </c>
      <c r="AT17" s="80">
        <f>'Payrolled employees'!AT20-'Payrolled employees'!AT19</f>
        <v>6969</v>
      </c>
      <c r="AU17" s="80">
        <f>'Payrolled employees'!AU20-'Payrolled employees'!AU19</f>
        <v>3876</v>
      </c>
      <c r="AV17" s="80">
        <f>'Payrolled employees'!AV20-'Payrolled employees'!AV19</f>
        <v>4087</v>
      </c>
      <c r="AW17" s="80">
        <f>'Payrolled employees'!AW20-'Payrolled employees'!AW19</f>
        <v>-216</v>
      </c>
      <c r="AX17" s="80">
        <f>'Payrolled employees'!AX20-'Payrolled employees'!AX19</f>
        <v>-231</v>
      </c>
      <c r="AY17" s="80">
        <f>'Payrolled employees'!AY20-'Payrolled employees'!AY19</f>
        <v>-758</v>
      </c>
      <c r="AZ17" s="80">
        <f>'Payrolled employees'!AZ20-'Payrolled employees'!AZ19</f>
        <v>-934</v>
      </c>
      <c r="BA17" s="80">
        <f>'Payrolled employees'!BA20-'Payrolled employees'!BA19</f>
        <v>-1208</v>
      </c>
      <c r="BB17" s="80">
        <f>'Payrolled employees'!BB20-'Payrolled employees'!BB19</f>
        <v>-9811</v>
      </c>
      <c r="BC17" s="80">
        <f>'Payrolled employees'!BC20-'Payrolled employees'!BC19</f>
        <v>-6791</v>
      </c>
      <c r="BD17" s="80">
        <f>'Payrolled employees'!BD20-'Payrolled employees'!BD19</f>
        <v>-5575</v>
      </c>
      <c r="BE17" s="80">
        <f>'Payrolled employees'!BE20-'Payrolled employees'!BE19</f>
        <v>1693</v>
      </c>
      <c r="BF17" s="80">
        <f>'Payrolled employees'!BF20-'Payrolled employees'!BF19</f>
        <v>9461</v>
      </c>
      <c r="BG17" s="80">
        <f>'Payrolled employees'!BG20-'Payrolled employees'!BG19</f>
        <v>5721</v>
      </c>
      <c r="BH17" s="80">
        <f>'Payrolled employees'!BH20-'Payrolled employees'!BH19</f>
        <v>8082</v>
      </c>
      <c r="BI17" s="80">
        <f>'Payrolled employees'!BI20-'Payrolled employees'!BI19</f>
        <v>240</v>
      </c>
      <c r="BJ17" s="80">
        <f>'Payrolled employees'!BJ20-'Payrolled employees'!BJ19</f>
        <v>64</v>
      </c>
      <c r="BK17" s="80">
        <f>'Payrolled employees'!BK20-'Payrolled employees'!BK19</f>
        <v>-1317</v>
      </c>
      <c r="BL17" s="80">
        <f>'Payrolled employees'!BL20-'Payrolled employees'!BL19</f>
        <v>-1551</v>
      </c>
      <c r="BM17" s="80">
        <f>'Payrolled employees'!BM20-'Payrolled employees'!BM19</f>
        <v>465</v>
      </c>
      <c r="BN17" s="80">
        <f>'Payrolled employees'!BN20-'Payrolled employees'!BN19</f>
        <v>-13479</v>
      </c>
      <c r="BO17" s="80">
        <f>'Payrolled employees'!BO20-'Payrolled employees'!BO19</f>
        <v>-7813</v>
      </c>
      <c r="BP17" s="80">
        <f>'Payrolled employees'!BP20-'Payrolled employees'!BP19</f>
        <v>-5016</v>
      </c>
      <c r="BQ17" s="80">
        <f>'Payrolled employees'!BQ20-'Payrolled employees'!BQ19</f>
        <v>3946</v>
      </c>
      <c r="BR17" s="80">
        <f>'Payrolled employees'!BR20-'Payrolled employees'!BR19</f>
        <v>11962</v>
      </c>
      <c r="BS17" s="80">
        <f>'Payrolled employees'!BS20-'Payrolled employees'!BS19</f>
        <v>8597</v>
      </c>
      <c r="BT17" s="80">
        <f>'Payrolled employees'!BT20-'Payrolled employees'!BT19</f>
        <v>10517</v>
      </c>
      <c r="BU17" s="80">
        <f>'Payrolled employees'!BU20-'Payrolled employees'!BU19</f>
        <v>-2153</v>
      </c>
      <c r="BV17" s="80">
        <f>'Payrolled employees'!BV20-'Payrolled employees'!BV19</f>
        <v>-5560</v>
      </c>
      <c r="BW17" s="80">
        <f>'Payrolled employees'!BW20-'Payrolled employees'!BW19</f>
        <v>-9478</v>
      </c>
      <c r="BX17" s="80">
        <f>'Payrolled employees'!BX20-'Payrolled employees'!BX19</f>
        <v>-19784</v>
      </c>
      <c r="BY17" s="80">
        <f>'Payrolled employees'!BY20-'Payrolled employees'!BY19</f>
        <v>-27877</v>
      </c>
      <c r="BZ17" s="80">
        <f>'Payrolled employees'!BZ20-'Payrolled employees'!BZ19</f>
        <v>-56941</v>
      </c>
      <c r="CA17" s="13" t="s">
        <v>74</v>
      </c>
    </row>
    <row r="18" spans="1:82" x14ac:dyDescent="0.45">
      <c r="A18" s="40">
        <v>44228</v>
      </c>
      <c r="B18" s="80">
        <f>'Payrolled employees'!B21-'Payrolled employees'!B20</f>
        <v>420</v>
      </c>
      <c r="C18" s="80">
        <f>'Payrolled employees'!C21-'Payrolled employees'!C20</f>
        <v>124</v>
      </c>
      <c r="D18" s="80">
        <f>'Payrolled employees'!D21-'Payrolled employees'!D20</f>
        <v>-167</v>
      </c>
      <c r="E18" s="80">
        <f>'Payrolled employees'!E21-'Payrolled employees'!E20</f>
        <v>1899</v>
      </c>
      <c r="F18" s="80">
        <f>'Payrolled employees'!F21-'Payrolled employees'!F20</f>
        <v>-213</v>
      </c>
      <c r="G18" s="80">
        <f>'Payrolled employees'!G21-'Payrolled employees'!G20</f>
        <v>2028</v>
      </c>
      <c r="H18" s="80">
        <f>'Payrolled employees'!H21-'Payrolled employees'!H20</f>
        <v>-5229</v>
      </c>
      <c r="I18" s="80">
        <f>'Payrolled employees'!I21-'Payrolled employees'!I20</f>
        <v>575</v>
      </c>
      <c r="J18" s="80">
        <f>'Payrolled employees'!J21-'Payrolled employees'!J20</f>
        <v>266</v>
      </c>
      <c r="K18" s="80">
        <f>'Payrolled employees'!K21-'Payrolled employees'!K20</f>
        <v>382</v>
      </c>
      <c r="L18" s="80">
        <f>'Payrolled employees'!L21-'Payrolled employees'!L20</f>
        <v>-227</v>
      </c>
      <c r="M18" s="80">
        <f>'Payrolled employees'!M21-'Payrolled employees'!M20</f>
        <v>-166</v>
      </c>
      <c r="N18" s="80">
        <f>'Payrolled employees'!N21-'Payrolled employees'!N20</f>
        <v>186</v>
      </c>
      <c r="O18" s="80">
        <f>'Payrolled employees'!O21-'Payrolled employees'!O20</f>
        <v>47</v>
      </c>
      <c r="P18" s="80">
        <f>'Payrolled employees'!P21-'Payrolled employees'!P20</f>
        <v>36</v>
      </c>
      <c r="Q18" s="80">
        <f>'Payrolled employees'!Q21-'Payrolled employees'!Q20</f>
        <v>2099</v>
      </c>
      <c r="R18" s="80">
        <f>'Payrolled employees'!R21-'Payrolled employees'!R20</f>
        <v>-48</v>
      </c>
      <c r="S18" s="80">
        <f>'Payrolled employees'!S21-'Payrolled employees'!S20</f>
        <v>2077</v>
      </c>
      <c r="T18" s="80">
        <f>'Payrolled employees'!T21-'Payrolled employees'!T20</f>
        <v>-4693</v>
      </c>
      <c r="U18" s="80">
        <f>'Payrolled employees'!U21-'Payrolled employees'!U20</f>
        <v>347</v>
      </c>
      <c r="V18" s="80">
        <f>'Payrolled employees'!V21-'Payrolled employees'!V20</f>
        <v>26</v>
      </c>
      <c r="W18" s="80">
        <f>'Payrolled employees'!W21-'Payrolled employees'!W20</f>
        <v>155</v>
      </c>
      <c r="X18" s="80">
        <f>'Payrolled employees'!X21-'Payrolled employees'!X20</f>
        <v>-648</v>
      </c>
      <c r="Y18" s="80">
        <f>'Payrolled employees'!Y21-'Payrolled employees'!Y20</f>
        <v>-618</v>
      </c>
      <c r="Z18" s="80">
        <f>'Payrolled employees'!Z21-'Payrolled employees'!Z20</f>
        <v>-158</v>
      </c>
      <c r="AA18" s="80">
        <f>'Payrolled employees'!AA21-'Payrolled employees'!AA20</f>
        <v>-78</v>
      </c>
      <c r="AB18" s="80">
        <f>'Payrolled employees'!AB21-'Payrolled employees'!AB20</f>
        <v>564</v>
      </c>
      <c r="AC18" s="80">
        <f>'Payrolled employees'!AC21-'Payrolled employees'!AC20</f>
        <v>2334</v>
      </c>
      <c r="AD18" s="80">
        <f>'Payrolled employees'!AD21-'Payrolled employees'!AD20</f>
        <v>622</v>
      </c>
      <c r="AE18" s="80">
        <f>'Payrolled employees'!AE21-'Payrolled employees'!AE20</f>
        <v>2147</v>
      </c>
      <c r="AF18" s="80">
        <f>'Payrolled employees'!AF21-'Payrolled employees'!AF20</f>
        <v>-3626</v>
      </c>
      <c r="AG18" s="80">
        <f>'Payrolled employees'!AG21-'Payrolled employees'!AG20</f>
        <v>-257</v>
      </c>
      <c r="AH18" s="80">
        <f>'Payrolled employees'!AH21-'Payrolled employees'!AH20</f>
        <v>-460</v>
      </c>
      <c r="AI18" s="80">
        <f>'Payrolled employees'!AI21-'Payrolled employees'!AI20</f>
        <v>-42</v>
      </c>
      <c r="AJ18" s="80">
        <f>'Payrolled employees'!AJ21-'Payrolled employees'!AJ20</f>
        <v>-2394</v>
      </c>
      <c r="AK18" s="80">
        <f>'Payrolled employees'!AK21-'Payrolled employees'!AK20</f>
        <v>-1106</v>
      </c>
      <c r="AL18" s="80">
        <f>'Payrolled employees'!AL21-'Payrolled employees'!AL20</f>
        <v>-672</v>
      </c>
      <c r="AM18" s="80">
        <f>'Payrolled employees'!AM21-'Payrolled employees'!AM20</f>
        <v>-406</v>
      </c>
      <c r="AN18" s="80">
        <f>'Payrolled employees'!AN21-'Payrolled employees'!AN20</f>
        <v>1181</v>
      </c>
      <c r="AO18" s="80">
        <f>'Payrolled employees'!AO21-'Payrolled employees'!AO20</f>
        <v>3347</v>
      </c>
      <c r="AP18" s="80">
        <f>'Payrolled employees'!AP21-'Payrolled employees'!AP20</f>
        <v>1664</v>
      </c>
      <c r="AQ18" s="80">
        <f>'Payrolled employees'!AQ21-'Payrolled employees'!AQ20</f>
        <v>2770</v>
      </c>
      <c r="AR18" s="80">
        <f>'Payrolled employees'!AR21-'Payrolled employees'!AR20</f>
        <v>-2282</v>
      </c>
      <c r="AS18" s="80">
        <f>'Payrolled employees'!AS21-'Payrolled employees'!AS20</f>
        <v>-1542</v>
      </c>
      <c r="AT18" s="80">
        <f>'Payrolled employees'!AT21-'Payrolled employees'!AT20</f>
        <v>-1369</v>
      </c>
      <c r="AU18" s="80">
        <f>'Payrolled employees'!AU21-'Payrolled employees'!AU20</f>
        <v>-374</v>
      </c>
      <c r="AV18" s="80">
        <f>'Payrolled employees'!AV21-'Payrolled employees'!AV20</f>
        <v>-4470</v>
      </c>
      <c r="AW18" s="80">
        <f>'Payrolled employees'!AW21-'Payrolled employees'!AW20</f>
        <v>-1438</v>
      </c>
      <c r="AX18" s="80">
        <f>'Payrolled employees'!AX21-'Payrolled employees'!AX20</f>
        <v>-973</v>
      </c>
      <c r="AY18" s="80">
        <f>'Payrolled employees'!AY21-'Payrolled employees'!AY20</f>
        <v>-629</v>
      </c>
      <c r="AZ18" s="80">
        <f>'Payrolled employees'!AZ21-'Payrolled employees'!AZ20</f>
        <v>1949</v>
      </c>
      <c r="BA18" s="80">
        <f>'Payrolled employees'!BA21-'Payrolled employees'!BA20</f>
        <v>4709</v>
      </c>
      <c r="BB18" s="80">
        <f>'Payrolled employees'!BB21-'Payrolled employees'!BB20</f>
        <v>2906</v>
      </c>
      <c r="BC18" s="80">
        <f>'Payrolled employees'!BC21-'Payrolled employees'!BC20</f>
        <v>3513</v>
      </c>
      <c r="BD18" s="80">
        <f>'Payrolled employees'!BD21-'Payrolled employees'!BD20</f>
        <v>-595</v>
      </c>
      <c r="BE18" s="80">
        <f>'Payrolled employees'!BE21-'Payrolled employees'!BE20</f>
        <v>-3185</v>
      </c>
      <c r="BF18" s="80">
        <f>'Payrolled employees'!BF21-'Payrolled employees'!BF20</f>
        <v>-2494</v>
      </c>
      <c r="BG18" s="80">
        <f>'Payrolled employees'!BG21-'Payrolled employees'!BG20</f>
        <v>-372</v>
      </c>
      <c r="BH18" s="80">
        <f>'Payrolled employees'!BH21-'Payrolled employees'!BH20</f>
        <v>-6587</v>
      </c>
      <c r="BI18" s="80">
        <f>'Payrolled employees'!BI21-'Payrolled employees'!BI20</f>
        <v>-1064</v>
      </c>
      <c r="BJ18" s="80">
        <f>'Payrolled employees'!BJ21-'Payrolled employees'!BJ20</f>
        <v>-644</v>
      </c>
      <c r="BK18" s="80">
        <f>'Payrolled employees'!BK21-'Payrolled employees'!BK20</f>
        <v>-207</v>
      </c>
      <c r="BL18" s="80">
        <f>'Payrolled employees'!BL21-'Payrolled employees'!BL20</f>
        <v>3149</v>
      </c>
      <c r="BM18" s="80">
        <f>'Payrolled employees'!BM21-'Payrolled employees'!BM20</f>
        <v>6993</v>
      </c>
      <c r="BN18" s="80">
        <f>'Payrolled employees'!BN21-'Payrolled employees'!BN20</f>
        <v>4435</v>
      </c>
      <c r="BO18" s="80">
        <f>'Payrolled employees'!BO21-'Payrolled employees'!BO20</f>
        <v>5076</v>
      </c>
      <c r="BP18" s="80">
        <f>'Payrolled employees'!BP21-'Payrolled employees'!BP20</f>
        <v>713</v>
      </c>
      <c r="BQ18" s="80">
        <f>'Payrolled employees'!BQ21-'Payrolled employees'!BQ20</f>
        <v>-4922</v>
      </c>
      <c r="BR18" s="80">
        <f>'Payrolled employees'!BR21-'Payrolled employees'!BR20</f>
        <v>-3541</v>
      </c>
      <c r="BS18" s="80">
        <f>'Payrolled employees'!BS21-'Payrolled employees'!BS20</f>
        <v>6544</v>
      </c>
      <c r="BT18" s="80">
        <f>'Payrolled employees'!BT21-'Payrolled employees'!BT20</f>
        <v>-1146</v>
      </c>
      <c r="BU18" s="80">
        <f>'Payrolled employees'!BU21-'Payrolled employees'!BU20</f>
        <v>4743</v>
      </c>
      <c r="BV18" s="80">
        <f>'Payrolled employees'!BV21-'Payrolled employees'!BV20</f>
        <v>3606</v>
      </c>
      <c r="BW18" s="80">
        <f>'Payrolled employees'!BW21-'Payrolled employees'!BW20</f>
        <v>1214</v>
      </c>
      <c r="BX18" s="80">
        <f>'Payrolled employees'!BX21-'Payrolled employees'!BX20</f>
        <v>412</v>
      </c>
      <c r="BY18" s="80">
        <f>'Payrolled employees'!BY21-'Payrolled employees'!BY20</f>
        <v>-1812</v>
      </c>
      <c r="BZ18" s="80">
        <f>'Payrolled employees'!BZ21-'Payrolled employees'!BZ20</f>
        <v>-7148</v>
      </c>
      <c r="CA18" s="80">
        <f>'Payrolled employees'!CA21-'Payrolled employees'!CA20</f>
        <v>13510</v>
      </c>
      <c r="CB18" s="13" t="s">
        <v>74</v>
      </c>
    </row>
    <row r="19" spans="1:82" x14ac:dyDescent="0.45">
      <c r="A19" s="40">
        <v>44256</v>
      </c>
      <c r="B19" s="80">
        <f>'Payrolled employees'!B22-'Payrolled employees'!B21</f>
        <v>-1031</v>
      </c>
      <c r="C19" s="80">
        <f>'Payrolled employees'!C22-'Payrolled employees'!C21</f>
        <v>-738</v>
      </c>
      <c r="D19" s="80">
        <f>'Payrolled employees'!D22-'Payrolled employees'!D21</f>
        <v>-405</v>
      </c>
      <c r="E19" s="80">
        <f>'Payrolled employees'!E22-'Payrolled employees'!E21</f>
        <v>-1192</v>
      </c>
      <c r="F19" s="80">
        <f>'Payrolled employees'!F22-'Payrolled employees'!F21</f>
        <v>-353</v>
      </c>
      <c r="G19" s="80">
        <f>'Payrolled employees'!G22-'Payrolled employees'!G21</f>
        <v>555</v>
      </c>
      <c r="H19" s="80">
        <f>'Payrolled employees'!H22-'Payrolled employees'!H21</f>
        <v>10708</v>
      </c>
      <c r="I19" s="80">
        <f>'Payrolled employees'!I22-'Payrolled employees'!I21</f>
        <v>-1409</v>
      </c>
      <c r="J19" s="80">
        <f>'Payrolled employees'!J22-'Payrolled employees'!J21</f>
        <v>-1681</v>
      </c>
      <c r="K19" s="80">
        <f>'Payrolled employees'!K22-'Payrolled employees'!K21</f>
        <v>-2067</v>
      </c>
      <c r="L19" s="80">
        <f>'Payrolled employees'!L22-'Payrolled employees'!L21</f>
        <v>-1300</v>
      </c>
      <c r="M19" s="80">
        <f>'Payrolled employees'!M22-'Payrolled employees'!M21</f>
        <v>-1457</v>
      </c>
      <c r="N19" s="80">
        <f>'Payrolled employees'!N22-'Payrolled employees'!N21</f>
        <v>-1222</v>
      </c>
      <c r="O19" s="80">
        <f>'Payrolled employees'!O22-'Payrolled employees'!O21</f>
        <v>-965</v>
      </c>
      <c r="P19" s="80">
        <f>'Payrolled employees'!P22-'Payrolled employees'!P21</f>
        <v>-614</v>
      </c>
      <c r="Q19" s="80">
        <f>'Payrolled employees'!Q22-'Payrolled employees'!Q21</f>
        <v>-1084</v>
      </c>
      <c r="R19" s="80">
        <f>'Payrolled employees'!R22-'Payrolled employees'!R21</f>
        <v>58</v>
      </c>
      <c r="S19" s="80">
        <f>'Payrolled employees'!S22-'Payrolled employees'!S21</f>
        <v>1036</v>
      </c>
      <c r="T19" s="80">
        <f>'Payrolled employees'!T22-'Payrolled employees'!T21</f>
        <v>10193</v>
      </c>
      <c r="U19" s="80">
        <f>'Payrolled employees'!U22-'Payrolled employees'!U21</f>
        <v>-939</v>
      </c>
      <c r="V19" s="80">
        <f>'Payrolled employees'!V22-'Payrolled employees'!V21</f>
        <v>-1745</v>
      </c>
      <c r="W19" s="80">
        <f>'Payrolled employees'!W22-'Payrolled employees'!W21</f>
        <v>-2329</v>
      </c>
      <c r="X19" s="80">
        <f>'Payrolled employees'!X22-'Payrolled employees'!X21</f>
        <v>-1492</v>
      </c>
      <c r="Y19" s="80">
        <f>'Payrolled employees'!Y22-'Payrolled employees'!Y21</f>
        <v>-1714</v>
      </c>
      <c r="Z19" s="80">
        <f>'Payrolled employees'!Z22-'Payrolled employees'!Z21</f>
        <v>-1669</v>
      </c>
      <c r="AA19" s="80">
        <f>'Payrolled employees'!AA22-'Payrolled employees'!AA21</f>
        <v>-1452</v>
      </c>
      <c r="AB19" s="80">
        <f>'Payrolled employees'!AB22-'Payrolled employees'!AB21</f>
        <v>-970</v>
      </c>
      <c r="AC19" s="80">
        <f>'Payrolled employees'!AC22-'Payrolled employees'!AC21</f>
        <v>-605</v>
      </c>
      <c r="AD19" s="80">
        <f>'Payrolled employees'!AD22-'Payrolled employees'!AD21</f>
        <v>742</v>
      </c>
      <c r="AE19" s="80">
        <f>'Payrolled employees'!AE22-'Payrolled employees'!AE21</f>
        <v>1979</v>
      </c>
      <c r="AF19" s="80">
        <f>'Payrolled employees'!AF22-'Payrolled employees'!AF21</f>
        <v>9498</v>
      </c>
      <c r="AG19" s="80">
        <f>'Payrolled employees'!AG22-'Payrolled employees'!AG21</f>
        <v>-261</v>
      </c>
      <c r="AH19" s="80">
        <f>'Payrolled employees'!AH22-'Payrolled employees'!AH21</f>
        <v>-1873</v>
      </c>
      <c r="AI19" s="80">
        <f>'Payrolled employees'!AI22-'Payrolled employees'!AI21</f>
        <v>-2779</v>
      </c>
      <c r="AJ19" s="80">
        <f>'Payrolled employees'!AJ22-'Payrolled employees'!AJ21</f>
        <v>-1902</v>
      </c>
      <c r="AK19" s="80">
        <f>'Payrolled employees'!AK22-'Payrolled employees'!AK21</f>
        <v>-2132</v>
      </c>
      <c r="AL19" s="80">
        <f>'Payrolled employees'!AL22-'Payrolled employees'!AL21</f>
        <v>-2280</v>
      </c>
      <c r="AM19" s="80">
        <f>'Payrolled employees'!AM22-'Payrolled employees'!AM21</f>
        <v>-2123</v>
      </c>
      <c r="AN19" s="80">
        <f>'Payrolled employees'!AN22-'Payrolled employees'!AN21</f>
        <v>-1440</v>
      </c>
      <c r="AO19" s="80">
        <f>'Payrolled employees'!AO22-'Payrolled employees'!AO21</f>
        <v>-58</v>
      </c>
      <c r="AP19" s="80">
        <f>'Payrolled employees'!AP22-'Payrolled employees'!AP21</f>
        <v>1760</v>
      </c>
      <c r="AQ19" s="80">
        <f>'Payrolled employees'!AQ22-'Payrolled employees'!AQ21</f>
        <v>3592</v>
      </c>
      <c r="AR19" s="80">
        <f>'Payrolled employees'!AR22-'Payrolled employees'!AR21</f>
        <v>9219</v>
      </c>
      <c r="AS19" s="80">
        <f>'Payrolled employees'!AS22-'Payrolled employees'!AS21</f>
        <v>1142</v>
      </c>
      <c r="AT19" s="80">
        <f>'Payrolled employees'!AT22-'Payrolled employees'!AT21</f>
        <v>-2854</v>
      </c>
      <c r="AU19" s="80">
        <f>'Payrolled employees'!AU22-'Payrolled employees'!AU21</f>
        <v>-3833</v>
      </c>
      <c r="AV19" s="80">
        <f>'Payrolled employees'!AV22-'Payrolled employees'!AV21</f>
        <v>-3277</v>
      </c>
      <c r="AW19" s="80">
        <f>'Payrolled employees'!AW22-'Payrolled employees'!AW21</f>
        <v>-1779</v>
      </c>
      <c r="AX19" s="80">
        <f>'Payrolled employees'!AX22-'Payrolled employees'!AX21</f>
        <v>-2919</v>
      </c>
      <c r="AY19" s="80">
        <f>'Payrolled employees'!AY22-'Payrolled employees'!AY21</f>
        <v>-2760</v>
      </c>
      <c r="AZ19" s="80">
        <f>'Payrolled employees'!AZ22-'Payrolled employees'!AZ21</f>
        <v>-1901</v>
      </c>
      <c r="BA19" s="80">
        <f>'Payrolled employees'!BA22-'Payrolled employees'!BA21</f>
        <v>553</v>
      </c>
      <c r="BB19" s="80">
        <f>'Payrolled employees'!BB22-'Payrolled employees'!BB21</f>
        <v>3016</v>
      </c>
      <c r="BC19" s="80">
        <f>'Payrolled employees'!BC22-'Payrolled employees'!BC21</f>
        <v>5392</v>
      </c>
      <c r="BD19" s="80">
        <f>'Payrolled employees'!BD22-'Payrolled employees'!BD21</f>
        <v>8593</v>
      </c>
      <c r="BE19" s="80">
        <f>'Payrolled employees'!BE22-'Payrolled employees'!BE21</f>
        <v>3075</v>
      </c>
      <c r="BF19" s="80">
        <f>'Payrolled employees'!BF22-'Payrolled employees'!BF21</f>
        <v>-3909</v>
      </c>
      <c r="BG19" s="80">
        <f>'Payrolled employees'!BG22-'Payrolled employees'!BG21</f>
        <v>-4597</v>
      </c>
      <c r="BH19" s="80">
        <f>'Payrolled employees'!BH22-'Payrolled employees'!BH21</f>
        <v>-3210</v>
      </c>
      <c r="BI19" s="80">
        <f>'Payrolled employees'!BI22-'Payrolled employees'!BI21</f>
        <v>978</v>
      </c>
      <c r="BJ19" s="80">
        <f>'Payrolled employees'!BJ22-'Payrolled employees'!BJ21</f>
        <v>-1189</v>
      </c>
      <c r="BK19" s="80">
        <f>'Payrolled employees'!BK22-'Payrolled employees'!BK21</f>
        <v>-876</v>
      </c>
      <c r="BL19" s="80">
        <f>'Payrolled employees'!BL22-'Payrolled employees'!BL21</f>
        <v>207</v>
      </c>
      <c r="BM19" s="80">
        <f>'Payrolled employees'!BM22-'Payrolled employees'!BM21</f>
        <v>3421</v>
      </c>
      <c r="BN19" s="80">
        <f>'Payrolled employees'!BN22-'Payrolled employees'!BN21</f>
        <v>6734</v>
      </c>
      <c r="BO19" s="80">
        <f>'Payrolled employees'!BO22-'Payrolled employees'!BO21</f>
        <v>9333</v>
      </c>
      <c r="BP19" s="80">
        <f>'Payrolled employees'!BP22-'Payrolled employees'!BP21</f>
        <v>10301</v>
      </c>
      <c r="BQ19" s="80">
        <f>'Payrolled employees'!BQ22-'Payrolled employees'!BQ21</f>
        <v>6875</v>
      </c>
      <c r="BR19" s="80">
        <f>'Payrolled employees'!BR22-'Payrolled employees'!BR21</f>
        <v>-1878</v>
      </c>
      <c r="BS19" s="80">
        <f>'Payrolled employees'!BS22-'Payrolled employees'!BS21</f>
        <v>5149</v>
      </c>
      <c r="BT19" s="80">
        <f>'Payrolled employees'!BT22-'Payrolled employees'!BT21</f>
        <v>4812</v>
      </c>
      <c r="BU19" s="80">
        <f>'Payrolled employees'!BU22-'Payrolled employees'!BU21</f>
        <v>11186</v>
      </c>
      <c r="BV19" s="80">
        <f>'Payrolled employees'!BV22-'Payrolled employees'!BV21</f>
        <v>6924</v>
      </c>
      <c r="BW19" s="80">
        <f>'Payrolled employees'!BW22-'Payrolled employees'!BW21</f>
        <v>4842</v>
      </c>
      <c r="BX19" s="80">
        <f>'Payrolled employees'!BX22-'Payrolled employees'!BX21</f>
        <v>3379</v>
      </c>
      <c r="BY19" s="80">
        <f>'Payrolled employees'!BY22-'Payrolled employees'!BY21</f>
        <v>2678</v>
      </c>
      <c r="BZ19" s="80">
        <f>'Payrolled employees'!BZ22-'Payrolled employees'!BZ21</f>
        <v>-398</v>
      </c>
      <c r="CA19" s="80">
        <f>'Payrolled employees'!CA22-'Payrolled employees'!CA21</f>
        <v>500</v>
      </c>
      <c r="CB19" s="80">
        <f>'Payrolled employees'!CB22-'Payrolled employees'!CB21</f>
        <v>-27459</v>
      </c>
      <c r="CC19" s="13" t="s">
        <v>74</v>
      </c>
    </row>
    <row r="20" spans="1:82" x14ac:dyDescent="0.45">
      <c r="A20" s="40">
        <v>44287</v>
      </c>
      <c r="B20" s="80">
        <f>'Payrolled employees'!B23-'Payrolled employees'!B22</f>
        <v>411</v>
      </c>
      <c r="C20" s="80">
        <f>'Payrolled employees'!C23-'Payrolled employees'!C22</f>
        <v>315</v>
      </c>
      <c r="D20" s="80">
        <f>'Payrolled employees'!D23-'Payrolled employees'!D22</f>
        <v>289</v>
      </c>
      <c r="E20" s="80">
        <f>'Payrolled employees'!E23-'Payrolled employees'!E22</f>
        <v>11</v>
      </c>
      <c r="F20" s="80">
        <f>'Payrolled employees'!F23-'Payrolled employees'!F22</f>
        <v>478</v>
      </c>
      <c r="G20" s="80">
        <f>'Payrolled employees'!G23-'Payrolled employees'!G22</f>
        <v>-1216</v>
      </c>
      <c r="H20" s="80">
        <f>'Payrolled employees'!H23-'Payrolled employees'!H22</f>
        <v>-4708</v>
      </c>
      <c r="I20" s="80">
        <f>'Payrolled employees'!I23-'Payrolled employees'!I22</f>
        <v>703</v>
      </c>
      <c r="J20" s="80">
        <f>'Payrolled employees'!J23-'Payrolled employees'!J22</f>
        <v>721</v>
      </c>
      <c r="K20" s="80">
        <f>'Payrolled employees'!K23-'Payrolled employees'!K22</f>
        <v>1679</v>
      </c>
      <c r="L20" s="80">
        <f>'Payrolled employees'!L23-'Payrolled employees'!L22</f>
        <v>762</v>
      </c>
      <c r="M20" s="80">
        <f>'Payrolled employees'!M23-'Payrolled employees'!M22</f>
        <v>888</v>
      </c>
      <c r="N20" s="80">
        <f>'Payrolled employees'!N23-'Payrolled employees'!N22</f>
        <v>588</v>
      </c>
      <c r="O20" s="80">
        <f>'Payrolled employees'!O23-'Payrolled employees'!O22</f>
        <v>432</v>
      </c>
      <c r="P20" s="80">
        <f>'Payrolled employees'!P23-'Payrolled employees'!P22</f>
        <v>271</v>
      </c>
      <c r="Q20" s="80">
        <f>'Payrolled employees'!Q23-'Payrolled employees'!Q22</f>
        <v>-193</v>
      </c>
      <c r="R20" s="80">
        <f>'Payrolled employees'!R23-'Payrolled employees'!R22</f>
        <v>328</v>
      </c>
      <c r="S20" s="80">
        <f>'Payrolled employees'!S23-'Payrolled employees'!S22</f>
        <v>-1471</v>
      </c>
      <c r="T20" s="80">
        <f>'Payrolled employees'!T23-'Payrolled employees'!T22</f>
        <v>-4547</v>
      </c>
      <c r="U20" s="80">
        <f>'Payrolled employees'!U23-'Payrolled employees'!U22</f>
        <v>511</v>
      </c>
      <c r="V20" s="80">
        <f>'Payrolled employees'!V23-'Payrolled employees'!V22</f>
        <v>763</v>
      </c>
      <c r="W20" s="80">
        <f>'Payrolled employees'!W23-'Payrolled employees'!W22</f>
        <v>2191</v>
      </c>
      <c r="X20" s="80">
        <f>'Payrolled employees'!X23-'Payrolled employees'!X22</f>
        <v>712</v>
      </c>
      <c r="Y20" s="80">
        <f>'Payrolled employees'!Y23-'Payrolled employees'!Y22</f>
        <v>703</v>
      </c>
      <c r="Z20" s="80">
        <f>'Payrolled employees'!Z23-'Payrolled employees'!Z22</f>
        <v>1846</v>
      </c>
      <c r="AA20" s="80">
        <f>'Payrolled employees'!AA23-'Payrolled employees'!AA22</f>
        <v>265</v>
      </c>
      <c r="AB20" s="80">
        <f>'Payrolled employees'!AB23-'Payrolled employees'!AB22</f>
        <v>-4</v>
      </c>
      <c r="AC20" s="80">
        <f>'Payrolled employees'!AC23-'Payrolled employees'!AC22</f>
        <v>-565</v>
      </c>
      <c r="AD20" s="80">
        <f>'Payrolled employees'!AD23-'Payrolled employees'!AD22</f>
        <v>-71</v>
      </c>
      <c r="AE20" s="80">
        <f>'Payrolled employees'!AE23-'Payrolled employees'!AE22</f>
        <v>-1803</v>
      </c>
      <c r="AF20" s="80">
        <f>'Payrolled employees'!AF23-'Payrolled employees'!AF22</f>
        <v>-4637</v>
      </c>
      <c r="AG20" s="80">
        <f>'Payrolled employees'!AG23-'Payrolled employees'!AG22</f>
        <v>355</v>
      </c>
      <c r="AH20" s="80">
        <f>'Payrolled employees'!AH23-'Payrolled employees'!AH22</f>
        <v>1016</v>
      </c>
      <c r="AI20" s="80">
        <f>'Payrolled employees'!AI23-'Payrolled employees'!AI22</f>
        <v>3076</v>
      </c>
      <c r="AJ20" s="80">
        <f>'Payrolled employees'!AJ23-'Payrolled employees'!AJ22</f>
        <v>716</v>
      </c>
      <c r="AK20" s="80">
        <f>'Payrolled employees'!AK23-'Payrolled employees'!AK22</f>
        <v>691</v>
      </c>
      <c r="AL20" s="80">
        <f>'Payrolled employees'!AL23-'Payrolled employees'!AL22</f>
        <v>3268</v>
      </c>
      <c r="AM20" s="80">
        <f>'Payrolled employees'!AM23-'Payrolled employees'!AM22</f>
        <v>167</v>
      </c>
      <c r="AN20" s="80">
        <f>'Payrolled employees'!AN23-'Payrolled employees'!AN22</f>
        <v>-299</v>
      </c>
      <c r="AO20" s="80">
        <f>'Payrolled employees'!AO23-'Payrolled employees'!AO22</f>
        <v>-1123</v>
      </c>
      <c r="AP20" s="80">
        <f>'Payrolled employees'!AP23-'Payrolled employees'!AP22</f>
        <v>-624</v>
      </c>
      <c r="AQ20" s="80">
        <f>'Payrolled employees'!AQ23-'Payrolled employees'!AQ22</f>
        <v>-2609</v>
      </c>
      <c r="AR20" s="80">
        <f>'Payrolled employees'!AR23-'Payrolled employees'!AR22</f>
        <v>-5692</v>
      </c>
      <c r="AS20" s="80">
        <f>'Payrolled employees'!AS23-'Payrolled employees'!AS22</f>
        <v>158</v>
      </c>
      <c r="AT20" s="80">
        <f>'Payrolled employees'!AT23-'Payrolled employees'!AT22</f>
        <v>2705</v>
      </c>
      <c r="AU20" s="80">
        <f>'Payrolled employees'!AU23-'Payrolled employees'!AU22</f>
        <v>4449</v>
      </c>
      <c r="AV20" s="80">
        <f>'Payrolled employees'!AV23-'Payrolled employees'!AV22</f>
        <v>339</v>
      </c>
      <c r="AW20" s="80">
        <f>'Payrolled employees'!AW23-'Payrolled employees'!AW22</f>
        <v>-194</v>
      </c>
      <c r="AX20" s="80">
        <f>'Payrolled employees'!AX23-'Payrolled employees'!AX22</f>
        <v>5464</v>
      </c>
      <c r="AY20" s="80">
        <f>'Payrolled employees'!AY23-'Payrolled employees'!AY22</f>
        <v>-128</v>
      </c>
      <c r="AZ20" s="80">
        <f>'Payrolled employees'!AZ23-'Payrolled employees'!AZ22</f>
        <v>-638</v>
      </c>
      <c r="BA20" s="80">
        <f>'Payrolled employees'!BA23-'Payrolled employees'!BA22</f>
        <v>-1661</v>
      </c>
      <c r="BB20" s="80">
        <f>'Payrolled employees'!BB23-'Payrolled employees'!BB22</f>
        <v>-1382</v>
      </c>
      <c r="BC20" s="80">
        <f>'Payrolled employees'!BC23-'Payrolled employees'!BC22</f>
        <v>-3420</v>
      </c>
      <c r="BD20" s="80">
        <f>'Payrolled employees'!BD23-'Payrolled employees'!BD22</f>
        <v>-6883</v>
      </c>
      <c r="BE20" s="80">
        <f>'Payrolled employees'!BE23-'Payrolled employees'!BE22</f>
        <v>-180</v>
      </c>
      <c r="BF20" s="80">
        <f>'Payrolled employees'!BF23-'Payrolled employees'!BF22</f>
        <v>4704</v>
      </c>
      <c r="BG20" s="80">
        <f>'Payrolled employees'!BG23-'Payrolled employees'!BG22</f>
        <v>6133</v>
      </c>
      <c r="BH20" s="80">
        <f>'Payrolled employees'!BH23-'Payrolled employees'!BH22</f>
        <v>4495</v>
      </c>
      <c r="BI20" s="80">
        <f>'Payrolled employees'!BI23-'Payrolled employees'!BI22</f>
        <v>4338</v>
      </c>
      <c r="BJ20" s="80">
        <f>'Payrolled employees'!BJ23-'Payrolled employees'!BJ22</f>
        <v>12887</v>
      </c>
      <c r="BK20" s="80">
        <f>'Payrolled employees'!BK23-'Payrolled employees'!BK22</f>
        <v>5961</v>
      </c>
      <c r="BL20" s="80">
        <f>'Payrolled employees'!BL23-'Payrolled employees'!BL22</f>
        <v>5511</v>
      </c>
      <c r="BM20" s="80">
        <f>'Payrolled employees'!BM23-'Payrolled employees'!BM22</f>
        <v>4318</v>
      </c>
      <c r="BN20" s="80">
        <f>'Payrolled employees'!BN23-'Payrolled employees'!BN22</f>
        <v>4625</v>
      </c>
      <c r="BO20" s="80">
        <f>'Payrolled employees'!BO23-'Payrolled employees'!BO22</f>
        <v>2307</v>
      </c>
      <c r="BP20" s="80">
        <f>'Payrolled employees'!BP23-'Payrolled employees'!BP22</f>
        <v>-1343</v>
      </c>
      <c r="BQ20" s="80">
        <f>'Payrolled employees'!BQ23-'Payrolled employees'!BQ22</f>
        <v>6349</v>
      </c>
      <c r="BR20" s="80">
        <f>'Payrolled employees'!BR23-'Payrolled employees'!BR22</f>
        <v>10585</v>
      </c>
      <c r="BS20" s="80">
        <f>'Payrolled employees'!BS23-'Payrolled employees'!BS22</f>
        <v>9336</v>
      </c>
      <c r="BT20" s="80">
        <f>'Payrolled employees'!BT23-'Payrolled employees'!BT22</f>
        <v>1190</v>
      </c>
      <c r="BU20" s="80">
        <f>'Payrolled employees'!BU23-'Payrolled employees'!BU22</f>
        <v>-1082</v>
      </c>
      <c r="BV20" s="80">
        <f>'Payrolled employees'!BV23-'Payrolled employees'!BV22</f>
        <v>9772</v>
      </c>
      <c r="BW20" s="80">
        <f>'Payrolled employees'!BW23-'Payrolled employees'!BW22</f>
        <v>-939</v>
      </c>
      <c r="BX20" s="80">
        <f>'Payrolled employees'!BX23-'Payrolled employees'!BX22</f>
        <v>-5370</v>
      </c>
      <c r="BY20" s="80">
        <f>'Payrolled employees'!BY23-'Payrolled employees'!BY22</f>
        <v>-9989</v>
      </c>
      <c r="BZ20" s="80">
        <f>'Payrolled employees'!BZ23-'Payrolled employees'!BZ22</f>
        <v>-14278</v>
      </c>
      <c r="CA20" s="80">
        <f>'Payrolled employees'!CA23-'Payrolled employees'!CA22</f>
        <v>-26828</v>
      </c>
      <c r="CB20" s="80">
        <f>'Payrolled employees'!CB23-'Payrolled employees'!CB22</f>
        <v>-46583</v>
      </c>
      <c r="CC20" s="80">
        <f>'Payrolled employees'!CC23-'Payrolled employees'!CC22</f>
        <v>-72330</v>
      </c>
      <c r="CD20" s="13" t="s">
        <v>74</v>
      </c>
    </row>
    <row r="21" spans="1:82" x14ac:dyDescent="0.45">
      <c r="A21" s="20" t="s">
        <v>75</v>
      </c>
      <c r="B21" s="51">
        <f>'Payrolled employees'!B24-'Payrolled employees'!B6</f>
        <v>-19290</v>
      </c>
      <c r="C21" s="51">
        <f>'Payrolled employees'!C24-'Payrolled employees'!C6</f>
        <v>-23812</v>
      </c>
      <c r="D21" s="51">
        <f>'Payrolled employees'!D24-'Payrolled employees'!D6</f>
        <v>-14291</v>
      </c>
      <c r="E21" s="51">
        <f>'Payrolled employees'!E24-'Payrolled employees'!E6</f>
        <v>-9232</v>
      </c>
      <c r="F21" s="51">
        <f>'Payrolled employees'!F24-'Payrolled employees'!F6</f>
        <v>-7391</v>
      </c>
      <c r="G21" s="51">
        <f>'Payrolled employees'!G24-'Payrolled employees'!G6</f>
        <v>-10413</v>
      </c>
      <c r="H21" s="51">
        <f>'Payrolled employees'!H24-'Payrolled employees'!H6</f>
        <v>-10387</v>
      </c>
      <c r="I21" s="51">
        <f>'Payrolled employees'!I24-'Payrolled employees'!I6</f>
        <v>-6717</v>
      </c>
      <c r="J21" s="51">
        <f>'Payrolled employees'!J24-'Payrolled employees'!J6</f>
        <v>3679</v>
      </c>
      <c r="K21" s="51">
        <f>'Payrolled employees'!K24-'Payrolled employees'!K6</f>
        <v>-4129</v>
      </c>
      <c r="L21" s="51">
        <f>'Payrolled employees'!L24-'Payrolled employees'!L6</f>
        <v>-7095</v>
      </c>
      <c r="M21" s="51">
        <f>'Payrolled employees'!M24-'Payrolled employees'!M6</f>
        <v>-7417</v>
      </c>
      <c r="N21" s="51">
        <f>'Payrolled employees'!N24-'Payrolled employees'!N6</f>
        <v>-13746</v>
      </c>
      <c r="O21" s="51">
        <f>'Payrolled employees'!O24-'Payrolled employees'!O6</f>
        <v>-13905</v>
      </c>
      <c r="P21" s="51">
        <f>'Payrolled employees'!P24-'Payrolled employees'!P6</f>
        <v>-4485</v>
      </c>
      <c r="Q21" s="51">
        <f>'Payrolled employees'!Q24-'Payrolled employees'!Q6</f>
        <v>-513</v>
      </c>
      <c r="R21" s="51">
        <f>'Payrolled employees'!R24-'Payrolled employees'!R6</f>
        <v>-1899</v>
      </c>
      <c r="S21" s="51">
        <f>'Payrolled employees'!S24-'Payrolled employees'!S6</f>
        <v>-10497</v>
      </c>
      <c r="T21" s="51">
        <f>'Payrolled employees'!T24-'Payrolled employees'!T6</f>
        <v>-5764</v>
      </c>
      <c r="U21" s="51">
        <f>'Payrolled employees'!U24-'Payrolled employees'!U6</f>
        <v>-2927</v>
      </c>
      <c r="V21" s="51">
        <f>'Payrolled employees'!V24-'Payrolled employees'!V6</f>
        <v>6170</v>
      </c>
      <c r="W21" s="51">
        <f>'Payrolled employees'!W24-'Payrolled employees'!W6</f>
        <v>-7128</v>
      </c>
      <c r="X21" s="51">
        <f>'Payrolled employees'!X24-'Payrolled employees'!X6</f>
        <v>-9732</v>
      </c>
      <c r="Y21" s="51">
        <f>'Payrolled employees'!Y24-'Payrolled employees'!Y6</f>
        <v>-8002</v>
      </c>
      <c r="Z21" s="51">
        <f>'Payrolled employees'!Z24-'Payrolled employees'!Z6</f>
        <v>-15465</v>
      </c>
      <c r="AA21" s="51">
        <f>'Payrolled employees'!AA24-'Payrolled employees'!AA6</f>
        <v>3613</v>
      </c>
      <c r="AB21" s="51">
        <f>'Payrolled employees'!AB24-'Payrolled employees'!AB6</f>
        <v>1011</v>
      </c>
      <c r="AC21" s="51">
        <f>'Payrolled employees'!AC24-'Payrolled employees'!AC6</f>
        <v>1949</v>
      </c>
      <c r="AD21" s="51">
        <f>'Payrolled employees'!AD24-'Payrolled employees'!AD6</f>
        <v>5012</v>
      </c>
      <c r="AE21" s="51">
        <f>'Payrolled employees'!AE24-'Payrolled employees'!AE6</f>
        <v>-9504</v>
      </c>
      <c r="AF21" s="51">
        <f>'Payrolled employees'!AF24-'Payrolled employees'!AF6</f>
        <v>-4132</v>
      </c>
      <c r="AG21" s="51">
        <f>'Payrolled employees'!AG24-'Payrolled employees'!AG6</f>
        <v>-2229</v>
      </c>
      <c r="AH21" s="51">
        <f>'Payrolled employees'!AH24-'Payrolled employees'!AH6</f>
        <v>9246</v>
      </c>
      <c r="AI21" s="51">
        <f>'Payrolled employees'!AI24-'Payrolled employees'!AI6</f>
        <v>-4533</v>
      </c>
      <c r="AJ21" s="51">
        <f>'Payrolled employees'!AJ24-'Payrolled employees'!AJ6</f>
        <v>-8431</v>
      </c>
      <c r="AK21" s="51">
        <f>'Payrolled employees'!AK24-'Payrolled employees'!AK6</f>
        <v>-8206</v>
      </c>
      <c r="AL21" s="51">
        <f>'Payrolled employees'!AL24-'Payrolled employees'!AL6</f>
        <v>-12627</v>
      </c>
      <c r="AM21" s="51">
        <f>'Payrolled employees'!AM24-'Payrolled employees'!AM6</f>
        <v>5857</v>
      </c>
      <c r="AN21" s="51">
        <f>'Payrolled employees'!AN24-'Payrolled employees'!AN6</f>
        <v>8576</v>
      </c>
      <c r="AO21" s="51">
        <f>'Payrolled employees'!AO24-'Payrolled employees'!AO6</f>
        <v>11137</v>
      </c>
      <c r="AP21" s="51">
        <f>'Payrolled employees'!AP24-'Payrolled employees'!AP6</f>
        <v>18391</v>
      </c>
      <c r="AQ21" s="51">
        <f>'Payrolled employees'!AQ24-'Payrolled employees'!AQ6</f>
        <v>9356</v>
      </c>
      <c r="AR21" s="51">
        <f>'Payrolled employees'!AR24-'Payrolled employees'!AR6</f>
        <v>1491</v>
      </c>
      <c r="AS21" s="51">
        <f>'Payrolled employees'!AS24-'Payrolled employees'!AS6</f>
        <v>3281</v>
      </c>
      <c r="AT21" s="51">
        <f>'Payrolled employees'!AT24-'Payrolled employees'!AT6</f>
        <v>13756</v>
      </c>
      <c r="AU21" s="51">
        <f>'Payrolled employees'!AU24-'Payrolled employees'!AU6</f>
        <v>-8133</v>
      </c>
      <c r="AV21" s="51">
        <f>'Payrolled employees'!AV24-'Payrolled employees'!AV6</f>
        <v>-14908</v>
      </c>
      <c r="AW21" s="51">
        <f>'Payrolled employees'!AW24-'Payrolled employees'!AW6</f>
        <v>-11201</v>
      </c>
      <c r="AX21" s="51">
        <f>'Payrolled employees'!AX24-'Payrolled employees'!AX6</f>
        <v>-7295</v>
      </c>
      <c r="AY21" s="51">
        <f>'Payrolled employees'!AY24-'Payrolled employees'!AY6</f>
        <v>-3523</v>
      </c>
      <c r="AZ21" s="51">
        <f>'Payrolled employees'!AZ24-'Payrolled employees'!AZ6</f>
        <v>6502</v>
      </c>
      <c r="BA21" s="51">
        <f>'Payrolled employees'!BA24-'Payrolled employees'!BA6</f>
        <v>16516</v>
      </c>
      <c r="BB21" s="51">
        <f>'Payrolled employees'!BB24-'Payrolled employees'!BB6</f>
        <v>25123</v>
      </c>
      <c r="BC21" s="51">
        <f>'Payrolled employees'!BC24-'Payrolled employees'!BC6</f>
        <v>6697</v>
      </c>
      <c r="BD21" s="51">
        <f>'Payrolled employees'!BD24-'Payrolled employees'!BD6</f>
        <v>-19037</v>
      </c>
      <c r="BE21" s="51">
        <f>'Payrolled employees'!BE24-'Payrolled employees'!BE6</f>
        <v>-15663</v>
      </c>
      <c r="BF21" s="51">
        <f>'Payrolled employees'!BF24-'Payrolled employees'!BF6</f>
        <v>13373</v>
      </c>
      <c r="BG21" s="51">
        <f>'Payrolled employees'!BG24-'Payrolled employees'!BG6</f>
        <v>-379</v>
      </c>
      <c r="BH21" s="51">
        <f>'Payrolled employees'!BH24-'Payrolled employees'!BH6</f>
        <v>-13883</v>
      </c>
      <c r="BI21" s="51">
        <f>'Payrolled employees'!BI24-'Payrolled employees'!BI6</f>
        <v>-10802</v>
      </c>
      <c r="BJ21" s="51">
        <f>'Payrolled employees'!BJ24-'Payrolled employees'!BJ6</f>
        <v>-10524</v>
      </c>
      <c r="BK21" s="51">
        <f>'Payrolled employees'!BK24-'Payrolled employees'!BK6</f>
        <v>-30297</v>
      </c>
      <c r="BL21" s="51">
        <f>'Payrolled employees'!BL24-'Payrolled employees'!BL6</f>
        <v>-40543</v>
      </c>
      <c r="BM21" s="51">
        <f>'Payrolled employees'!BM24-'Payrolled employees'!BM6</f>
        <v>-70717</v>
      </c>
      <c r="BN21" s="51">
        <f ca="1">'Payrolled employees'!BN24-'Payrolled employees'!BN6</f>
        <v>-71958</v>
      </c>
      <c r="BO21" s="51">
        <f ca="1">'Payrolled employees'!BO24-'Payrolled employees'!BO6</f>
        <v>-59973</v>
      </c>
      <c r="BP21" s="51">
        <f ca="1">'Payrolled employees'!BP24-'Payrolled employees'!BP6</f>
        <v>-167814</v>
      </c>
      <c r="BQ21" s="51">
        <f ca="1">'Payrolled employees'!BQ24-'Payrolled employees'!BQ6</f>
        <v>-114001</v>
      </c>
      <c r="BR21" s="51">
        <f ca="1">'Payrolled employees'!BR24-'Payrolled employees'!BR6</f>
        <v>-110855</v>
      </c>
      <c r="BS21" s="51">
        <f ca="1">'Payrolled employees'!BS24-'Payrolled employees'!BS6</f>
        <v>-8746</v>
      </c>
      <c r="BT21" s="51">
        <f ca="1">'Payrolled employees'!BT24-'Payrolled employees'!BT6</f>
        <v>-24177</v>
      </c>
      <c r="BU21" s="51">
        <f ca="1">'Payrolled employees'!BU24-'Payrolled employees'!BU6</f>
        <v>-21312</v>
      </c>
      <c r="BV21" s="51">
        <f ca="1">'Payrolled employees'!BV24-'Payrolled employees'!BV6</f>
        <v>41440</v>
      </c>
      <c r="BW21" s="51">
        <f ca="1">'Payrolled employees'!BW24-'Payrolled employees'!BW6</f>
        <v>-50191</v>
      </c>
      <c r="BX21" s="51">
        <f ca="1">'Payrolled employees'!BX24-'Payrolled employees'!BX6</f>
        <v>-115704</v>
      </c>
      <c r="BY21" s="51">
        <f ca="1">'Payrolled employees'!BY24-'Payrolled employees'!BY6</f>
        <v>-25269</v>
      </c>
      <c r="BZ21" s="51">
        <f ca="1">'Payrolled employees'!BZ24-'Payrolled employees'!BZ6</f>
        <v>-78765</v>
      </c>
      <c r="CA21" s="51">
        <f ca="1">'Payrolled employees'!CA24-'Payrolled employees'!CA6</f>
        <v>-12818</v>
      </c>
      <c r="CB21" s="51">
        <f ca="1">'Payrolled employees'!CB24-'Payrolled employees'!CB6</f>
        <v>-74042</v>
      </c>
      <c r="CC21" s="51">
        <f ca="1">'Payrolled employees'!CC24-'Payrolled employees'!CC6</f>
        <v>-72330</v>
      </c>
      <c r="CD21" s="51">
        <f ca="1">'Payrolled employees'!CD24-'Payrolled employees'!CD6</f>
        <v>0</v>
      </c>
    </row>
    <row r="24" spans="1:82" x14ac:dyDescent="0.4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row>
    <row r="25" spans="1:82" x14ac:dyDescent="0.4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row>
    <row r="26" spans="1:82" x14ac:dyDescent="0.4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row>
    <row r="27" spans="1:82" x14ac:dyDescent="0.4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row>
    <row r="28" spans="1:82" x14ac:dyDescent="0.4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row>
    <row r="29" spans="1:82" x14ac:dyDescent="0.4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row>
    <row r="30" spans="1:82" x14ac:dyDescent="0.45">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row>
    <row r="31" spans="1:82" x14ac:dyDescent="0.45">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row>
    <row r="32" spans="1:82" x14ac:dyDescent="0.45">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row>
    <row r="33" spans="2:78" x14ac:dyDescent="0.45">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row>
    <row r="34" spans="2:78" x14ac:dyDescent="0.45">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row>
    <row r="35" spans="2:78" x14ac:dyDescent="0.45">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row>
  </sheetData>
  <phoneticPr fontId="14" type="noConversion"/>
  <pageMargins left="0.7" right="0.7" top="0.75" bottom="0.75" header="0.3" footer="0.3"/>
  <pageSetup paperSize="9" orientation="portrait" horizontalDpi="90" verticalDpi="90" r:id="rId1"/>
  <headerFooter>
    <oddFooter>&amp;C&amp;1#&amp;"Calibri"&amp;10&amp;K000000OFFICIAL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8"/>
  <sheetViews>
    <sheetView workbookViewId="0"/>
  </sheetViews>
  <sheetFormatPr defaultRowHeight="14.25" x14ac:dyDescent="0.45"/>
  <cols>
    <col min="1" max="1" width="5.59765625" bestFit="1" customWidth="1"/>
    <col min="2" max="2" width="13.59765625" customWidth="1"/>
    <col min="3" max="3" width="19.1328125" customWidth="1"/>
    <col min="4" max="4" width="43" customWidth="1"/>
  </cols>
  <sheetData>
    <row r="2" spans="1:4" ht="17.649999999999999" x14ac:dyDescent="0.5">
      <c r="B2" s="53" t="s">
        <v>84</v>
      </c>
      <c r="C2" s="52"/>
      <c r="D2" s="52"/>
    </row>
    <row r="3" spans="1:4" x14ac:dyDescent="0.45">
      <c r="A3" s="3"/>
    </row>
    <row r="4" spans="1:4" ht="15.4" x14ac:dyDescent="0.45">
      <c r="B4" s="54" t="s">
        <v>80</v>
      </c>
      <c r="C4" s="52"/>
      <c r="D4" s="52"/>
    </row>
    <row r="6" spans="1:4" ht="26.65" x14ac:dyDescent="0.45">
      <c r="B6" s="56" t="s">
        <v>81</v>
      </c>
      <c r="C6" s="57" t="s">
        <v>82</v>
      </c>
      <c r="D6" s="55" t="s">
        <v>83</v>
      </c>
    </row>
    <row r="7" spans="1:4" ht="64.5" x14ac:dyDescent="0.45">
      <c r="B7" s="74" t="s">
        <v>114</v>
      </c>
      <c r="C7" s="73" t="s">
        <v>115</v>
      </c>
      <c r="D7" s="72" t="s">
        <v>107</v>
      </c>
    </row>
    <row r="8" spans="1:4" ht="64.5" x14ac:dyDescent="0.45">
      <c r="B8" s="74" t="s">
        <v>118</v>
      </c>
      <c r="C8" s="73" t="s">
        <v>117</v>
      </c>
      <c r="D8" s="72" t="s">
        <v>119</v>
      </c>
    </row>
  </sheetData>
  <pageMargins left="0.7" right="0.7" top="0.75" bottom="0.75" header="0.3" footer="0.3"/>
  <pageSetup paperSize="9" orientation="portrait" horizontalDpi="1200" verticalDpi="1200" r:id="rId1"/>
  <headerFooter>
    <oddFooter>&amp;C&amp;1#&amp;"Calibri"&amp;10&amp;K000000OFFICIAL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M87"/>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RowHeight="14.25" x14ac:dyDescent="0.45"/>
  <cols>
    <col min="1" max="1" width="17" bestFit="1" customWidth="1"/>
    <col min="2" max="2" width="9.1328125" bestFit="1" customWidth="1"/>
    <col min="3" max="3" width="12" bestFit="1" customWidth="1"/>
    <col min="4" max="4" width="16" bestFit="1" customWidth="1"/>
    <col min="5" max="5" width="13.1328125" bestFit="1" customWidth="1"/>
    <col min="6" max="6" width="15.59765625" bestFit="1" customWidth="1"/>
    <col min="7" max="7" width="15.265625" bestFit="1" customWidth="1"/>
    <col min="8" max="8" width="12.59765625" bestFit="1" customWidth="1"/>
    <col min="9" max="9" width="13.86328125" bestFit="1" customWidth="1"/>
    <col min="10" max="10" width="11.3984375" bestFit="1" customWidth="1"/>
    <col min="11" max="11" width="10.1328125" bestFit="1" customWidth="1"/>
    <col min="12" max="12" width="9.73046875" bestFit="1" customWidth="1"/>
    <col min="13" max="13" width="10" bestFit="1" customWidth="1"/>
    <col min="14" max="14" width="9.1328125" bestFit="1" customWidth="1"/>
    <col min="15" max="15" width="12" bestFit="1" customWidth="1"/>
    <col min="16" max="16" width="16" bestFit="1" customWidth="1"/>
    <col min="17" max="17" width="13.1328125" bestFit="1" customWidth="1"/>
    <col min="18" max="18" width="15.59765625" bestFit="1" customWidth="1"/>
    <col min="19" max="19" width="15.265625" bestFit="1" customWidth="1"/>
    <col min="20" max="20" width="12.59765625" bestFit="1" customWidth="1"/>
    <col min="21" max="21" width="13.86328125" bestFit="1" customWidth="1"/>
    <col min="22" max="22" width="11.3984375" bestFit="1" customWidth="1"/>
    <col min="23" max="23" width="10.1328125" bestFit="1" customWidth="1"/>
    <col min="24" max="24" width="9.73046875" bestFit="1" customWidth="1"/>
    <col min="25" max="25" width="10" bestFit="1" customWidth="1"/>
    <col min="26" max="26" width="9.1328125" bestFit="1" customWidth="1"/>
    <col min="27" max="27" width="12" bestFit="1" customWidth="1"/>
    <col min="28" max="28" width="16" bestFit="1" customWidth="1"/>
    <col min="29" max="29" width="13.1328125" bestFit="1" customWidth="1"/>
    <col min="30" max="30" width="15.59765625" bestFit="1" customWidth="1"/>
    <col min="31" max="31" width="15.265625" bestFit="1" customWidth="1"/>
    <col min="32" max="32" width="12.59765625" bestFit="1" customWidth="1"/>
    <col min="33" max="33" width="13.86328125" bestFit="1" customWidth="1"/>
    <col min="34" max="34" width="11.3984375" bestFit="1" customWidth="1"/>
    <col min="35" max="35" width="10.1328125" bestFit="1" customWidth="1"/>
    <col min="36" max="36" width="9.73046875" bestFit="1" customWidth="1"/>
    <col min="37" max="37" width="10" bestFit="1" customWidth="1"/>
    <col min="38" max="38" width="9.1328125" bestFit="1" customWidth="1"/>
    <col min="39" max="39" width="12" bestFit="1" customWidth="1"/>
    <col min="40" max="40" width="16" bestFit="1" customWidth="1"/>
    <col min="41" max="41" width="13.1328125" bestFit="1" customWidth="1"/>
    <col min="42" max="42" width="15.59765625" bestFit="1" customWidth="1"/>
    <col min="43" max="43" width="15.265625" bestFit="1" customWidth="1"/>
    <col min="44" max="44" width="12.59765625" bestFit="1" customWidth="1"/>
    <col min="45" max="45" width="13.86328125" bestFit="1" customWidth="1"/>
    <col min="46" max="46" width="11.3984375" bestFit="1" customWidth="1"/>
    <col min="47" max="47" width="10.1328125" bestFit="1" customWidth="1"/>
    <col min="48" max="48" width="9.73046875" bestFit="1" customWidth="1"/>
    <col min="49" max="49" width="10" bestFit="1" customWidth="1"/>
    <col min="50" max="50" width="9.1328125" bestFit="1" customWidth="1"/>
    <col min="51" max="51" width="12" bestFit="1" customWidth="1"/>
    <col min="52" max="52" width="16" bestFit="1" customWidth="1"/>
    <col min="53" max="53" width="13.1328125" bestFit="1" customWidth="1"/>
    <col min="54" max="54" width="15.59765625" bestFit="1" customWidth="1"/>
    <col min="55" max="55" width="15.265625" bestFit="1" customWidth="1"/>
    <col min="56" max="56" width="12.59765625" bestFit="1" customWidth="1"/>
    <col min="57" max="57" width="13.86328125" bestFit="1" customWidth="1"/>
    <col min="58" max="58" width="11.3984375" bestFit="1" customWidth="1"/>
    <col min="59" max="59" width="10.1328125" bestFit="1" customWidth="1"/>
    <col min="60" max="60" width="9.73046875" bestFit="1" customWidth="1"/>
    <col min="61" max="61" width="10" bestFit="1" customWidth="1"/>
    <col min="62" max="62" width="9.1328125" bestFit="1" customWidth="1"/>
    <col min="63" max="63" width="12" bestFit="1" customWidth="1"/>
    <col min="64" max="64" width="16" bestFit="1" customWidth="1"/>
    <col min="65" max="65" width="13.1328125" bestFit="1" customWidth="1"/>
    <col min="66" max="66" width="15.59765625" bestFit="1" customWidth="1"/>
    <col min="67" max="67" width="15.265625" bestFit="1" customWidth="1"/>
    <col min="68" max="68" width="12.59765625" bestFit="1" customWidth="1"/>
    <col min="69" max="69" width="13.86328125" bestFit="1" customWidth="1"/>
    <col min="70" max="70" width="11.3984375" bestFit="1" customWidth="1"/>
    <col min="71" max="71" width="10.1328125" bestFit="1" customWidth="1"/>
    <col min="72" max="72" width="9.73046875" bestFit="1" customWidth="1"/>
    <col min="73" max="73" width="10" bestFit="1" customWidth="1"/>
    <col min="74" max="74" width="8.73046875" bestFit="1" customWidth="1"/>
    <col min="75" max="75" width="12" bestFit="1" customWidth="1"/>
    <col min="76" max="76" width="16" bestFit="1" customWidth="1"/>
    <col min="77" max="77" width="13.1328125" bestFit="1" customWidth="1"/>
    <col min="78" max="79" width="15.73046875" customWidth="1"/>
    <col min="80" max="82" width="16.19921875" customWidth="1"/>
  </cols>
  <sheetData>
    <row r="1" spans="1:91" ht="18" x14ac:dyDescent="0.55000000000000004">
      <c r="CD1" s="12" t="s">
        <v>113</v>
      </c>
      <c r="CE1" s="9"/>
      <c r="CF1" s="9"/>
      <c r="CG1" s="9"/>
      <c r="CH1" s="9"/>
      <c r="CI1" s="9"/>
      <c r="CJ1" s="9"/>
      <c r="CK1" s="9"/>
      <c r="CL1" s="9"/>
    </row>
    <row r="2" spans="1:91" x14ac:dyDescent="0.45">
      <c r="CD2" s="11" t="s">
        <v>101</v>
      </c>
      <c r="CE2" s="9"/>
      <c r="CF2" s="9"/>
      <c r="CG2" s="9"/>
      <c r="CH2" s="9"/>
      <c r="CI2" s="9"/>
      <c r="CJ2" s="9"/>
      <c r="CK2" s="9"/>
      <c r="CL2" s="9"/>
    </row>
    <row r="3" spans="1:91" ht="6.6" customHeight="1" x14ac:dyDescent="0.45">
      <c r="CB3" s="9"/>
      <c r="CC3" s="9"/>
      <c r="CD3" s="9"/>
      <c r="CE3" s="9"/>
      <c r="CF3" s="9"/>
      <c r="CG3" s="9"/>
      <c r="CH3" s="9"/>
      <c r="CI3" s="9"/>
      <c r="CJ3" s="9"/>
      <c r="CK3" s="9"/>
      <c r="CL3" s="9"/>
      <c r="CM3" s="11"/>
    </row>
    <row r="4" spans="1:91" s="25" customFormat="1" ht="6.6" customHeight="1" x14ac:dyDescent="0.45">
      <c r="A4" s="25" t="s">
        <v>72</v>
      </c>
      <c r="BN4" s="25">
        <v>1</v>
      </c>
      <c r="BO4" s="25">
        <v>2</v>
      </c>
      <c r="BP4" s="25">
        <v>3</v>
      </c>
      <c r="BQ4" s="25">
        <v>4</v>
      </c>
      <c r="BR4" s="25">
        <v>5</v>
      </c>
      <c r="BS4" s="25">
        <v>5</v>
      </c>
      <c r="BT4" s="25">
        <v>6</v>
      </c>
      <c r="BU4" s="25">
        <v>7</v>
      </c>
      <c r="BV4" s="25">
        <v>8</v>
      </c>
      <c r="BW4" s="25">
        <v>9</v>
      </c>
      <c r="BX4" s="25">
        <v>10</v>
      </c>
      <c r="BY4" s="25">
        <v>11</v>
      </c>
      <c r="BZ4" s="25">
        <v>12</v>
      </c>
      <c r="CA4" s="25">
        <v>13</v>
      </c>
      <c r="CB4" s="25">
        <v>14</v>
      </c>
      <c r="CC4" s="25">
        <v>15</v>
      </c>
      <c r="CD4" s="25">
        <v>16</v>
      </c>
      <c r="CE4" s="44"/>
      <c r="CF4" s="44"/>
      <c r="CG4" s="44"/>
      <c r="CH4" s="44"/>
      <c r="CI4" s="44"/>
      <c r="CJ4" s="44"/>
      <c r="CK4" s="44"/>
      <c r="CL4" s="44"/>
    </row>
    <row r="5" spans="1:91" s="15" customFormat="1" x14ac:dyDescent="0.45">
      <c r="A5" s="15" t="s">
        <v>73</v>
      </c>
      <c r="B5" s="16" t="s">
        <v>0</v>
      </c>
      <c r="C5" s="16" t="s">
        <v>1</v>
      </c>
      <c r="D5" s="16" t="s">
        <v>2</v>
      </c>
      <c r="E5" s="16" t="s">
        <v>3</v>
      </c>
      <c r="F5" s="16" t="s">
        <v>4</v>
      </c>
      <c r="G5" s="16" t="s">
        <v>5</v>
      </c>
      <c r="H5" s="16" t="s">
        <v>6</v>
      </c>
      <c r="I5" s="16" t="s">
        <v>7</v>
      </c>
      <c r="J5" s="16" t="s">
        <v>8</v>
      </c>
      <c r="K5" s="16" t="s">
        <v>9</v>
      </c>
      <c r="L5" s="16" t="s">
        <v>10</v>
      </c>
      <c r="M5" s="16" t="s">
        <v>11</v>
      </c>
      <c r="N5" s="16" t="s">
        <v>12</v>
      </c>
      <c r="O5" s="16" t="s">
        <v>13</v>
      </c>
      <c r="P5" s="16" t="s">
        <v>14</v>
      </c>
      <c r="Q5" s="16" t="s">
        <v>15</v>
      </c>
      <c r="R5" s="16" t="s">
        <v>16</v>
      </c>
      <c r="S5" s="16" t="s">
        <v>17</v>
      </c>
      <c r="T5" s="16" t="s">
        <v>18</v>
      </c>
      <c r="U5" s="16" t="s">
        <v>19</v>
      </c>
      <c r="V5" s="16" t="s">
        <v>20</v>
      </c>
      <c r="W5" s="16" t="s">
        <v>21</v>
      </c>
      <c r="X5" s="16" t="s">
        <v>22</v>
      </c>
      <c r="Y5" s="16" t="s">
        <v>23</v>
      </c>
      <c r="Z5" s="16" t="s">
        <v>24</v>
      </c>
      <c r="AA5" s="16" t="s">
        <v>25</v>
      </c>
      <c r="AB5" s="16" t="s">
        <v>26</v>
      </c>
      <c r="AC5" s="16" t="s">
        <v>27</v>
      </c>
      <c r="AD5" s="16" t="s">
        <v>28</v>
      </c>
      <c r="AE5" s="16" t="s">
        <v>29</v>
      </c>
      <c r="AF5" s="16" t="s">
        <v>30</v>
      </c>
      <c r="AG5" s="16" t="s">
        <v>31</v>
      </c>
      <c r="AH5" s="16" t="s">
        <v>32</v>
      </c>
      <c r="AI5" s="16" t="s">
        <v>33</v>
      </c>
      <c r="AJ5" s="16" t="s">
        <v>34</v>
      </c>
      <c r="AK5" s="16" t="s">
        <v>35</v>
      </c>
      <c r="AL5" s="16" t="s">
        <v>36</v>
      </c>
      <c r="AM5" s="16" t="s">
        <v>37</v>
      </c>
      <c r="AN5" s="16" t="s">
        <v>38</v>
      </c>
      <c r="AO5" s="16" t="s">
        <v>39</v>
      </c>
      <c r="AP5" s="16" t="s">
        <v>40</v>
      </c>
      <c r="AQ5" s="16" t="s">
        <v>41</v>
      </c>
      <c r="AR5" s="16" t="s">
        <v>42</v>
      </c>
      <c r="AS5" s="16" t="s">
        <v>43</v>
      </c>
      <c r="AT5" s="16" t="s">
        <v>44</v>
      </c>
      <c r="AU5" s="16" t="s">
        <v>45</v>
      </c>
      <c r="AV5" s="16" t="s">
        <v>46</v>
      </c>
      <c r="AW5" s="16" t="s">
        <v>47</v>
      </c>
      <c r="AX5" s="16" t="s">
        <v>48</v>
      </c>
      <c r="AY5" s="16" t="s">
        <v>49</v>
      </c>
      <c r="AZ5" s="16" t="s">
        <v>50</v>
      </c>
      <c r="BA5" s="16" t="s">
        <v>51</v>
      </c>
      <c r="BB5" s="16" t="s">
        <v>52</v>
      </c>
      <c r="BC5" s="16" t="s">
        <v>53</v>
      </c>
      <c r="BD5" s="16" t="s">
        <v>54</v>
      </c>
      <c r="BE5" s="16" t="s">
        <v>55</v>
      </c>
      <c r="BF5" s="16" t="s">
        <v>56</v>
      </c>
      <c r="BG5" s="16" t="s">
        <v>57</v>
      </c>
      <c r="BH5" s="16" t="s">
        <v>58</v>
      </c>
      <c r="BI5" s="16" t="s">
        <v>59</v>
      </c>
      <c r="BJ5" s="16" t="s">
        <v>60</v>
      </c>
      <c r="BK5" s="16" t="s">
        <v>61</v>
      </c>
      <c r="BL5" s="16" t="s">
        <v>62</v>
      </c>
      <c r="BM5" s="16" t="s">
        <v>63</v>
      </c>
      <c r="BN5" s="16" t="s">
        <v>64</v>
      </c>
      <c r="BO5" s="16" t="s">
        <v>65</v>
      </c>
      <c r="BP5" s="16" t="s">
        <v>66</v>
      </c>
      <c r="BQ5" s="16" t="s">
        <v>67</v>
      </c>
      <c r="BR5" s="16" t="s">
        <v>68</v>
      </c>
      <c r="BS5" s="2" t="s">
        <v>69</v>
      </c>
      <c r="BT5" s="45" t="s">
        <v>76</v>
      </c>
      <c r="BU5" s="45" t="s">
        <v>77</v>
      </c>
      <c r="BV5" s="45" t="s">
        <v>78</v>
      </c>
      <c r="BW5" s="45" t="s">
        <v>79</v>
      </c>
      <c r="BX5" s="45" t="s">
        <v>105</v>
      </c>
      <c r="BY5" s="45" t="s">
        <v>106</v>
      </c>
      <c r="BZ5" s="45" t="s">
        <v>111</v>
      </c>
      <c r="CA5" s="45" t="s">
        <v>116</v>
      </c>
      <c r="CB5" s="45" t="s">
        <v>120</v>
      </c>
      <c r="CC5" s="45" t="s">
        <v>121</v>
      </c>
      <c r="CD5" s="45" t="s">
        <v>123</v>
      </c>
      <c r="CE5" s="17"/>
      <c r="CF5" s="17"/>
      <c r="CG5" s="17"/>
      <c r="CH5" s="17"/>
      <c r="CI5" s="17"/>
      <c r="CJ5" s="17"/>
      <c r="CK5" s="17"/>
      <c r="CL5" s="17"/>
      <c r="CM5" s="10"/>
    </row>
    <row r="6" spans="1:91" s="27" customFormat="1" x14ac:dyDescent="0.45">
      <c r="A6" s="21" t="s">
        <v>71</v>
      </c>
      <c r="B6" s="22">
        <f t="shared" ref="B6:AG6" si="0">B7</f>
        <v>1597</v>
      </c>
      <c r="C6" s="22">
        <f t="shared" si="0"/>
        <v>1600</v>
      </c>
      <c r="D6" s="22">
        <f t="shared" si="0"/>
        <v>1600</v>
      </c>
      <c r="E6" s="22">
        <f t="shared" si="0"/>
        <v>1606</v>
      </c>
      <c r="F6" s="22">
        <f t="shared" si="0"/>
        <v>1607</v>
      </c>
      <c r="G6" s="22">
        <f t="shared" si="0"/>
        <v>1617</v>
      </c>
      <c r="H6" s="22">
        <f t="shared" si="0"/>
        <v>1619</v>
      </c>
      <c r="I6" s="22">
        <f t="shared" si="0"/>
        <v>1618</v>
      </c>
      <c r="J6" s="22">
        <f t="shared" si="0"/>
        <v>1616</v>
      </c>
      <c r="K6" s="22">
        <f t="shared" si="0"/>
        <v>1612</v>
      </c>
      <c r="L6" s="22">
        <f t="shared" si="0"/>
        <v>1615</v>
      </c>
      <c r="M6" s="22">
        <f t="shared" si="0"/>
        <v>1615</v>
      </c>
      <c r="N6" s="22">
        <f t="shared" si="0"/>
        <v>1619</v>
      </c>
      <c r="O6" s="22">
        <f t="shared" si="0"/>
        <v>1615</v>
      </c>
      <c r="P6" s="22">
        <f t="shared" si="0"/>
        <v>1619</v>
      </c>
      <c r="Q6" s="22">
        <f t="shared" si="0"/>
        <v>1627</v>
      </c>
      <c r="R6" s="22">
        <f t="shared" si="0"/>
        <v>1630</v>
      </c>
      <c r="S6" s="22">
        <f t="shared" si="0"/>
        <v>1632</v>
      </c>
      <c r="T6" s="22">
        <f t="shared" si="0"/>
        <v>1638</v>
      </c>
      <c r="U6" s="22">
        <f t="shared" si="0"/>
        <v>1640</v>
      </c>
      <c r="V6" s="22">
        <f t="shared" si="0"/>
        <v>1645</v>
      </c>
      <c r="W6" s="22">
        <f t="shared" si="0"/>
        <v>1650</v>
      </c>
      <c r="X6" s="22">
        <f t="shared" si="0"/>
        <v>1650</v>
      </c>
      <c r="Y6" s="22">
        <f t="shared" si="0"/>
        <v>1653</v>
      </c>
      <c r="Z6" s="22">
        <f t="shared" si="0"/>
        <v>1658</v>
      </c>
      <c r="AA6" s="22">
        <f t="shared" si="0"/>
        <v>1659</v>
      </c>
      <c r="AB6" s="22">
        <f t="shared" si="0"/>
        <v>1665</v>
      </c>
      <c r="AC6" s="22">
        <f t="shared" si="0"/>
        <v>1663</v>
      </c>
      <c r="AD6" s="22">
        <f t="shared" si="0"/>
        <v>1666</v>
      </c>
      <c r="AE6" s="22">
        <f t="shared" si="0"/>
        <v>1668</v>
      </c>
      <c r="AF6" s="22">
        <f t="shared" si="0"/>
        <v>1668</v>
      </c>
      <c r="AG6" s="22">
        <f t="shared" si="0"/>
        <v>1677</v>
      </c>
      <c r="AH6" s="22">
        <f t="shared" ref="AH6:BM6" si="1">AH7</f>
        <v>1685</v>
      </c>
      <c r="AI6" s="22">
        <f t="shared" si="1"/>
        <v>1687</v>
      </c>
      <c r="AJ6" s="22">
        <f t="shared" si="1"/>
        <v>1689</v>
      </c>
      <c r="AK6" s="22">
        <f t="shared" si="1"/>
        <v>1693</v>
      </c>
      <c r="AL6" s="22">
        <f t="shared" si="1"/>
        <v>1693</v>
      </c>
      <c r="AM6" s="22">
        <f t="shared" si="1"/>
        <v>1699</v>
      </c>
      <c r="AN6" s="22">
        <f t="shared" si="1"/>
        <v>1706</v>
      </c>
      <c r="AO6" s="22">
        <f t="shared" si="1"/>
        <v>1708</v>
      </c>
      <c r="AP6" s="22">
        <f t="shared" si="1"/>
        <v>1714</v>
      </c>
      <c r="AQ6" s="22">
        <f t="shared" si="1"/>
        <v>1723</v>
      </c>
      <c r="AR6" s="22">
        <f t="shared" si="1"/>
        <v>1725</v>
      </c>
      <c r="AS6" s="22">
        <f t="shared" si="1"/>
        <v>1728</v>
      </c>
      <c r="AT6" s="22">
        <f t="shared" si="1"/>
        <v>1726</v>
      </c>
      <c r="AU6" s="22">
        <f t="shared" si="1"/>
        <v>1727</v>
      </c>
      <c r="AV6" s="22">
        <f t="shared" si="1"/>
        <v>1746</v>
      </c>
      <c r="AW6" s="22">
        <f t="shared" si="1"/>
        <v>1754</v>
      </c>
      <c r="AX6" s="22">
        <f t="shared" si="1"/>
        <v>1751</v>
      </c>
      <c r="AY6" s="22">
        <f t="shared" si="1"/>
        <v>1772</v>
      </c>
      <c r="AZ6" s="22">
        <f t="shared" si="1"/>
        <v>1765</v>
      </c>
      <c r="BA6" s="22">
        <f t="shared" si="1"/>
        <v>1772</v>
      </c>
      <c r="BB6" s="22">
        <f t="shared" si="1"/>
        <v>1780</v>
      </c>
      <c r="BC6" s="22">
        <f t="shared" si="1"/>
        <v>1775</v>
      </c>
      <c r="BD6" s="22">
        <f t="shared" si="1"/>
        <v>1784</v>
      </c>
      <c r="BE6" s="22">
        <f t="shared" si="1"/>
        <v>1789</v>
      </c>
      <c r="BF6" s="22">
        <f t="shared" si="1"/>
        <v>1797</v>
      </c>
      <c r="BG6" s="22">
        <f t="shared" si="1"/>
        <v>1806</v>
      </c>
      <c r="BH6" s="22">
        <f t="shared" si="1"/>
        <v>1811</v>
      </c>
      <c r="BI6" s="22">
        <f t="shared" si="1"/>
        <v>1811</v>
      </c>
      <c r="BJ6" s="22">
        <f t="shared" si="1"/>
        <v>1820</v>
      </c>
      <c r="BK6" s="22">
        <f t="shared" si="1"/>
        <v>1825</v>
      </c>
      <c r="BL6" s="22">
        <f t="shared" si="1"/>
        <v>1828</v>
      </c>
      <c r="BM6" s="22">
        <f t="shared" si="1"/>
        <v>1833</v>
      </c>
      <c r="BN6" s="22">
        <f t="shared" ref="BN6:BZ6" ca="1" si="2">OFFSET(BN7,BN4,0)</f>
        <v>1835</v>
      </c>
      <c r="BO6" s="22">
        <f t="shared" ca="1" si="2"/>
        <v>1842</v>
      </c>
      <c r="BP6" s="22">
        <f t="shared" ca="1" si="2"/>
        <v>1850</v>
      </c>
      <c r="BQ6" s="22">
        <f t="shared" ca="1" si="2"/>
        <v>1855</v>
      </c>
      <c r="BR6" s="22">
        <f t="shared" ca="1" si="2"/>
        <v>1844</v>
      </c>
      <c r="BS6" s="22">
        <f t="shared" ca="1" si="2"/>
        <v>1789</v>
      </c>
      <c r="BT6" s="22">
        <f t="shared" ca="1" si="2"/>
        <v>1778</v>
      </c>
      <c r="BU6" s="22">
        <f t="shared" ca="1" si="2"/>
        <v>1827</v>
      </c>
      <c r="BV6" s="22">
        <f t="shared" ca="1" si="2"/>
        <v>1864</v>
      </c>
      <c r="BW6" s="22">
        <f t="shared" ca="1" si="2"/>
        <v>1872</v>
      </c>
      <c r="BX6" s="22">
        <f t="shared" ca="1" si="2"/>
        <v>1905</v>
      </c>
      <c r="BY6" s="22">
        <f t="shared" ca="1" si="2"/>
        <v>1916</v>
      </c>
      <c r="BZ6" s="22">
        <f t="shared" ca="1" si="2"/>
        <v>1921</v>
      </c>
      <c r="CA6" s="22">
        <f t="shared" ref="CA6:CB6" ca="1" si="3">OFFSET(CA7,CA4,0)</f>
        <v>1930</v>
      </c>
      <c r="CB6" s="22">
        <f t="shared" ca="1" si="3"/>
        <v>1923</v>
      </c>
      <c r="CC6" s="22">
        <f t="shared" ref="CC6:CD6" ca="1" si="4">OFFSET(CC7,CC4,0)</f>
        <v>1930</v>
      </c>
      <c r="CD6" s="22">
        <f t="shared" ca="1" si="4"/>
        <v>1945</v>
      </c>
    </row>
    <row r="7" spans="1:91" x14ac:dyDescent="0.45">
      <c r="A7" s="3">
        <v>43800</v>
      </c>
      <c r="B7" s="23">
        <v>1597</v>
      </c>
      <c r="C7" s="23">
        <v>1600</v>
      </c>
      <c r="D7" s="23">
        <v>1600</v>
      </c>
      <c r="E7" s="23">
        <v>1606</v>
      </c>
      <c r="F7" s="23">
        <v>1607</v>
      </c>
      <c r="G7" s="23">
        <v>1617</v>
      </c>
      <c r="H7" s="23">
        <v>1619</v>
      </c>
      <c r="I7" s="23">
        <v>1618</v>
      </c>
      <c r="J7" s="23">
        <v>1616</v>
      </c>
      <c r="K7" s="23">
        <v>1612</v>
      </c>
      <c r="L7" s="23">
        <v>1615</v>
      </c>
      <c r="M7" s="23">
        <v>1615</v>
      </c>
      <c r="N7" s="23">
        <v>1619</v>
      </c>
      <c r="O7" s="23">
        <v>1615</v>
      </c>
      <c r="P7" s="23">
        <v>1619</v>
      </c>
      <c r="Q7" s="23">
        <v>1627</v>
      </c>
      <c r="R7" s="23">
        <v>1630</v>
      </c>
      <c r="S7" s="23">
        <v>1632</v>
      </c>
      <c r="T7" s="23">
        <v>1638</v>
      </c>
      <c r="U7" s="23">
        <v>1640</v>
      </c>
      <c r="V7" s="23">
        <v>1645</v>
      </c>
      <c r="W7" s="23">
        <v>1650</v>
      </c>
      <c r="X7" s="23">
        <v>1650</v>
      </c>
      <c r="Y7" s="23">
        <v>1653</v>
      </c>
      <c r="Z7" s="23">
        <v>1658</v>
      </c>
      <c r="AA7" s="23">
        <v>1659</v>
      </c>
      <c r="AB7" s="23">
        <v>1665</v>
      </c>
      <c r="AC7" s="23">
        <v>1663</v>
      </c>
      <c r="AD7" s="23">
        <v>1666</v>
      </c>
      <c r="AE7" s="23">
        <v>1668</v>
      </c>
      <c r="AF7" s="23">
        <v>1668</v>
      </c>
      <c r="AG7" s="23">
        <v>1677</v>
      </c>
      <c r="AH7" s="23">
        <v>1685</v>
      </c>
      <c r="AI7" s="23">
        <v>1687</v>
      </c>
      <c r="AJ7" s="23">
        <v>1689</v>
      </c>
      <c r="AK7" s="23">
        <v>1693</v>
      </c>
      <c r="AL7" s="23">
        <v>1693</v>
      </c>
      <c r="AM7" s="23">
        <v>1699</v>
      </c>
      <c r="AN7" s="23">
        <v>1706</v>
      </c>
      <c r="AO7" s="23">
        <v>1708</v>
      </c>
      <c r="AP7" s="23">
        <v>1714</v>
      </c>
      <c r="AQ7" s="23">
        <v>1723</v>
      </c>
      <c r="AR7" s="23">
        <v>1725</v>
      </c>
      <c r="AS7" s="23">
        <v>1728</v>
      </c>
      <c r="AT7" s="23">
        <v>1726</v>
      </c>
      <c r="AU7" s="23">
        <v>1727</v>
      </c>
      <c r="AV7" s="23">
        <v>1746</v>
      </c>
      <c r="AW7" s="23">
        <v>1754</v>
      </c>
      <c r="AX7" s="23">
        <v>1751</v>
      </c>
      <c r="AY7" s="23">
        <v>1772</v>
      </c>
      <c r="AZ7" s="23">
        <v>1765</v>
      </c>
      <c r="BA7" s="23">
        <v>1772</v>
      </c>
      <c r="BB7" s="23">
        <v>1780</v>
      </c>
      <c r="BC7" s="23">
        <v>1775</v>
      </c>
      <c r="BD7" s="23">
        <v>1784</v>
      </c>
      <c r="BE7" s="23">
        <v>1789</v>
      </c>
      <c r="BF7" s="23">
        <v>1797</v>
      </c>
      <c r="BG7" s="23">
        <v>1806</v>
      </c>
      <c r="BH7" s="23">
        <v>1811</v>
      </c>
      <c r="BI7" s="23">
        <v>1811</v>
      </c>
      <c r="BJ7" s="23">
        <v>1820</v>
      </c>
      <c r="BK7" s="23">
        <v>1825</v>
      </c>
      <c r="BL7" s="23">
        <v>1828</v>
      </c>
      <c r="BM7" s="23">
        <v>1833</v>
      </c>
    </row>
    <row r="8" spans="1:91" x14ac:dyDescent="0.45">
      <c r="A8" s="3">
        <v>43831</v>
      </c>
      <c r="B8" s="7">
        <v>1597</v>
      </c>
      <c r="C8" s="7">
        <v>1600</v>
      </c>
      <c r="D8" s="7">
        <v>1600</v>
      </c>
      <c r="E8" s="7">
        <v>1606</v>
      </c>
      <c r="F8" s="7">
        <v>1607</v>
      </c>
      <c r="G8" s="7">
        <v>1617</v>
      </c>
      <c r="H8" s="7">
        <v>1619</v>
      </c>
      <c r="I8" s="7">
        <v>1618</v>
      </c>
      <c r="J8" s="7">
        <v>1616</v>
      </c>
      <c r="K8" s="7">
        <v>1612</v>
      </c>
      <c r="L8" s="7">
        <v>1615</v>
      </c>
      <c r="M8" s="7">
        <v>1615</v>
      </c>
      <c r="N8" s="7">
        <v>1619</v>
      </c>
      <c r="O8" s="7">
        <v>1615</v>
      </c>
      <c r="P8" s="7">
        <v>1619</v>
      </c>
      <c r="Q8" s="7">
        <v>1627</v>
      </c>
      <c r="R8" s="7">
        <v>1630</v>
      </c>
      <c r="S8" s="7">
        <v>1631</v>
      </c>
      <c r="T8" s="7">
        <v>1638</v>
      </c>
      <c r="U8" s="7">
        <v>1640</v>
      </c>
      <c r="V8" s="7">
        <v>1645</v>
      </c>
      <c r="W8" s="7">
        <v>1650</v>
      </c>
      <c r="X8" s="7">
        <v>1651</v>
      </c>
      <c r="Y8" s="7">
        <v>1653</v>
      </c>
      <c r="Z8" s="7">
        <v>1658</v>
      </c>
      <c r="AA8" s="7">
        <v>1659</v>
      </c>
      <c r="AB8" s="7">
        <v>1665</v>
      </c>
      <c r="AC8" s="7">
        <v>1663</v>
      </c>
      <c r="AD8" s="7">
        <v>1667</v>
      </c>
      <c r="AE8" s="7">
        <v>1668</v>
      </c>
      <c r="AF8" s="7">
        <v>1668</v>
      </c>
      <c r="AG8" s="7">
        <v>1677</v>
      </c>
      <c r="AH8" s="7">
        <v>1685</v>
      </c>
      <c r="AI8" s="7">
        <v>1687</v>
      </c>
      <c r="AJ8" s="7">
        <v>1689</v>
      </c>
      <c r="AK8" s="7">
        <v>1693</v>
      </c>
      <c r="AL8" s="7">
        <v>1692</v>
      </c>
      <c r="AM8" s="7">
        <v>1699</v>
      </c>
      <c r="AN8" s="7">
        <v>1706</v>
      </c>
      <c r="AO8" s="7">
        <v>1708</v>
      </c>
      <c r="AP8" s="7">
        <v>1715</v>
      </c>
      <c r="AQ8" s="7">
        <v>1723</v>
      </c>
      <c r="AR8" s="7">
        <v>1725</v>
      </c>
      <c r="AS8" s="7">
        <v>1728</v>
      </c>
      <c r="AT8" s="7">
        <v>1727</v>
      </c>
      <c r="AU8" s="7">
        <v>1727</v>
      </c>
      <c r="AV8" s="7">
        <v>1746</v>
      </c>
      <c r="AW8" s="7">
        <v>1754</v>
      </c>
      <c r="AX8" s="7">
        <v>1751</v>
      </c>
      <c r="AY8" s="7">
        <v>1772</v>
      </c>
      <c r="AZ8" s="7">
        <v>1765</v>
      </c>
      <c r="BA8" s="7">
        <v>1772</v>
      </c>
      <c r="BB8" s="7">
        <v>1781</v>
      </c>
      <c r="BC8" s="7">
        <v>1775</v>
      </c>
      <c r="BD8" s="7">
        <v>1784</v>
      </c>
      <c r="BE8" s="7">
        <v>1790</v>
      </c>
      <c r="BF8" s="7">
        <v>1798</v>
      </c>
      <c r="BG8" s="7">
        <v>1807</v>
      </c>
      <c r="BH8" s="7">
        <v>1812</v>
      </c>
      <c r="BI8" s="7">
        <v>1812</v>
      </c>
      <c r="BJ8" s="7">
        <v>1820</v>
      </c>
      <c r="BK8" s="7">
        <v>1825</v>
      </c>
      <c r="BL8" s="7">
        <v>1828</v>
      </c>
      <c r="BM8" s="7">
        <v>1833</v>
      </c>
      <c r="BN8" s="23">
        <v>1835</v>
      </c>
    </row>
    <row r="9" spans="1:91" x14ac:dyDescent="0.45">
      <c r="A9" s="3">
        <v>43862</v>
      </c>
      <c r="B9" s="7">
        <v>1597</v>
      </c>
      <c r="C9" s="7">
        <v>1601</v>
      </c>
      <c r="D9" s="7">
        <v>1600</v>
      </c>
      <c r="E9" s="7">
        <v>1606</v>
      </c>
      <c r="F9" s="7">
        <v>1607</v>
      </c>
      <c r="G9" s="7">
        <v>1617</v>
      </c>
      <c r="H9" s="7">
        <v>1619</v>
      </c>
      <c r="I9" s="7">
        <v>1618</v>
      </c>
      <c r="J9" s="7">
        <v>1616</v>
      </c>
      <c r="K9" s="7">
        <v>1612</v>
      </c>
      <c r="L9" s="7">
        <v>1615</v>
      </c>
      <c r="M9" s="7">
        <v>1615</v>
      </c>
      <c r="N9" s="7">
        <v>1619</v>
      </c>
      <c r="O9" s="7">
        <v>1616</v>
      </c>
      <c r="P9" s="7">
        <v>1619</v>
      </c>
      <c r="Q9" s="7">
        <v>1627</v>
      </c>
      <c r="R9" s="7">
        <v>1630</v>
      </c>
      <c r="S9" s="7">
        <v>1631</v>
      </c>
      <c r="T9" s="7">
        <v>1637</v>
      </c>
      <c r="U9" s="7">
        <v>1640</v>
      </c>
      <c r="V9" s="7">
        <v>1645</v>
      </c>
      <c r="W9" s="7">
        <v>1650</v>
      </c>
      <c r="X9" s="7">
        <v>1650</v>
      </c>
      <c r="Y9" s="7">
        <v>1653</v>
      </c>
      <c r="Z9" s="7">
        <v>1658</v>
      </c>
      <c r="AA9" s="7">
        <v>1659</v>
      </c>
      <c r="AB9" s="7">
        <v>1665</v>
      </c>
      <c r="AC9" s="7">
        <v>1663</v>
      </c>
      <c r="AD9" s="7">
        <v>1667</v>
      </c>
      <c r="AE9" s="7">
        <v>1668</v>
      </c>
      <c r="AF9" s="7">
        <v>1668</v>
      </c>
      <c r="AG9" s="7">
        <v>1677</v>
      </c>
      <c r="AH9" s="7">
        <v>1685</v>
      </c>
      <c r="AI9" s="7">
        <v>1687</v>
      </c>
      <c r="AJ9" s="7">
        <v>1689</v>
      </c>
      <c r="AK9" s="7">
        <v>1693</v>
      </c>
      <c r="AL9" s="7">
        <v>1693</v>
      </c>
      <c r="AM9" s="7">
        <v>1699</v>
      </c>
      <c r="AN9" s="7">
        <v>1706</v>
      </c>
      <c r="AO9" s="7">
        <v>1708</v>
      </c>
      <c r="AP9" s="7">
        <v>1715</v>
      </c>
      <c r="AQ9" s="7">
        <v>1722</v>
      </c>
      <c r="AR9" s="7">
        <v>1725</v>
      </c>
      <c r="AS9" s="7">
        <v>1728</v>
      </c>
      <c r="AT9" s="7">
        <v>1727</v>
      </c>
      <c r="AU9" s="7">
        <v>1727</v>
      </c>
      <c r="AV9" s="7">
        <v>1746</v>
      </c>
      <c r="AW9" s="7">
        <v>1754</v>
      </c>
      <c r="AX9" s="7">
        <v>1751</v>
      </c>
      <c r="AY9" s="7">
        <v>1773</v>
      </c>
      <c r="AZ9" s="7">
        <v>1766</v>
      </c>
      <c r="BA9" s="7">
        <v>1773</v>
      </c>
      <c r="BB9" s="7">
        <v>1782</v>
      </c>
      <c r="BC9" s="7">
        <v>1775</v>
      </c>
      <c r="BD9" s="7">
        <v>1785</v>
      </c>
      <c r="BE9" s="7">
        <v>1790</v>
      </c>
      <c r="BF9" s="7">
        <v>1798</v>
      </c>
      <c r="BG9" s="7">
        <v>1807</v>
      </c>
      <c r="BH9" s="7">
        <v>1812</v>
      </c>
      <c r="BI9" s="7">
        <v>1812</v>
      </c>
      <c r="BJ9" s="7">
        <v>1821</v>
      </c>
      <c r="BK9" s="7">
        <v>1826</v>
      </c>
      <c r="BL9" s="7">
        <v>1829</v>
      </c>
      <c r="BM9" s="7">
        <v>1834</v>
      </c>
      <c r="BN9" s="7">
        <v>1837</v>
      </c>
      <c r="BO9" s="23">
        <v>1842</v>
      </c>
    </row>
    <row r="10" spans="1:91" x14ac:dyDescent="0.45">
      <c r="A10" s="3">
        <v>43891</v>
      </c>
      <c r="B10" s="7">
        <v>1598</v>
      </c>
      <c r="C10" s="7">
        <v>1601</v>
      </c>
      <c r="D10" s="7">
        <v>1601</v>
      </c>
      <c r="E10" s="7">
        <v>1605</v>
      </c>
      <c r="F10" s="7">
        <v>1608</v>
      </c>
      <c r="G10" s="7">
        <v>1618</v>
      </c>
      <c r="H10" s="7">
        <v>1620</v>
      </c>
      <c r="I10" s="7">
        <v>1620</v>
      </c>
      <c r="J10" s="7">
        <v>1617</v>
      </c>
      <c r="K10" s="7">
        <v>1613</v>
      </c>
      <c r="L10" s="7">
        <v>1615</v>
      </c>
      <c r="M10" s="7">
        <v>1616</v>
      </c>
      <c r="N10" s="7">
        <v>1619</v>
      </c>
      <c r="O10" s="7">
        <v>1615</v>
      </c>
      <c r="P10" s="7">
        <v>1619</v>
      </c>
      <c r="Q10" s="7">
        <v>1627</v>
      </c>
      <c r="R10" s="7">
        <v>1631</v>
      </c>
      <c r="S10" s="7">
        <v>1631</v>
      </c>
      <c r="T10" s="7">
        <v>1638</v>
      </c>
      <c r="U10" s="7">
        <v>1640</v>
      </c>
      <c r="V10" s="7">
        <v>1645</v>
      </c>
      <c r="W10" s="7">
        <v>1651</v>
      </c>
      <c r="X10" s="7">
        <v>1651</v>
      </c>
      <c r="Y10" s="7">
        <v>1653</v>
      </c>
      <c r="Z10" s="7">
        <v>1658</v>
      </c>
      <c r="AA10" s="7">
        <v>1659</v>
      </c>
      <c r="AB10" s="7">
        <v>1665</v>
      </c>
      <c r="AC10" s="7">
        <v>1665</v>
      </c>
      <c r="AD10" s="7">
        <v>1667</v>
      </c>
      <c r="AE10" s="7">
        <v>1668</v>
      </c>
      <c r="AF10" s="7">
        <v>1668</v>
      </c>
      <c r="AG10" s="7">
        <v>1676</v>
      </c>
      <c r="AH10" s="7">
        <v>1684</v>
      </c>
      <c r="AI10" s="7">
        <v>1687</v>
      </c>
      <c r="AJ10" s="7">
        <v>1689</v>
      </c>
      <c r="AK10" s="7">
        <v>1693</v>
      </c>
      <c r="AL10" s="7">
        <v>1693</v>
      </c>
      <c r="AM10" s="7">
        <v>1699</v>
      </c>
      <c r="AN10" s="7">
        <v>1706</v>
      </c>
      <c r="AO10" s="7">
        <v>1709</v>
      </c>
      <c r="AP10" s="7">
        <v>1716</v>
      </c>
      <c r="AQ10" s="7">
        <v>1723</v>
      </c>
      <c r="AR10" s="7">
        <v>1725</v>
      </c>
      <c r="AS10" s="7">
        <v>1727</v>
      </c>
      <c r="AT10" s="7">
        <v>1727</v>
      </c>
      <c r="AU10" s="7">
        <v>1727</v>
      </c>
      <c r="AV10" s="7">
        <v>1746</v>
      </c>
      <c r="AW10" s="7">
        <v>1754</v>
      </c>
      <c r="AX10" s="7">
        <v>1752</v>
      </c>
      <c r="AY10" s="7">
        <v>1772</v>
      </c>
      <c r="AZ10" s="7">
        <v>1766</v>
      </c>
      <c r="BA10" s="7">
        <v>1772</v>
      </c>
      <c r="BB10" s="7">
        <v>1782</v>
      </c>
      <c r="BC10" s="7">
        <v>1777</v>
      </c>
      <c r="BD10" s="7">
        <v>1784</v>
      </c>
      <c r="BE10" s="7">
        <v>1790</v>
      </c>
      <c r="BF10" s="7">
        <v>1798</v>
      </c>
      <c r="BG10" s="7">
        <v>1806</v>
      </c>
      <c r="BH10" s="7">
        <v>1811</v>
      </c>
      <c r="BI10" s="7">
        <v>1810</v>
      </c>
      <c r="BJ10" s="7">
        <v>1819</v>
      </c>
      <c r="BK10" s="7">
        <v>1824</v>
      </c>
      <c r="BL10" s="7">
        <v>1827</v>
      </c>
      <c r="BM10" s="7">
        <v>1831</v>
      </c>
      <c r="BN10" s="7">
        <v>1835</v>
      </c>
      <c r="BO10" s="7">
        <v>1842</v>
      </c>
      <c r="BP10" s="23">
        <v>1850</v>
      </c>
    </row>
    <row r="11" spans="1:91" x14ac:dyDescent="0.45">
      <c r="A11" s="3">
        <v>43922</v>
      </c>
      <c r="B11" s="7">
        <v>1598</v>
      </c>
      <c r="C11" s="7">
        <v>1601</v>
      </c>
      <c r="D11" s="7">
        <v>1601</v>
      </c>
      <c r="E11" s="7">
        <v>1605</v>
      </c>
      <c r="F11" s="7">
        <v>1608</v>
      </c>
      <c r="G11" s="7">
        <v>1618</v>
      </c>
      <c r="H11" s="7">
        <v>1620</v>
      </c>
      <c r="I11" s="7">
        <v>1620</v>
      </c>
      <c r="J11" s="7">
        <v>1617</v>
      </c>
      <c r="K11" s="7">
        <v>1613</v>
      </c>
      <c r="L11" s="7">
        <v>1615</v>
      </c>
      <c r="M11" s="7">
        <v>1616</v>
      </c>
      <c r="N11" s="7">
        <v>1619</v>
      </c>
      <c r="O11" s="7">
        <v>1615</v>
      </c>
      <c r="P11" s="7">
        <v>1619</v>
      </c>
      <c r="Q11" s="7">
        <v>1627</v>
      </c>
      <c r="R11" s="7">
        <v>1631</v>
      </c>
      <c r="S11" s="7">
        <v>1632</v>
      </c>
      <c r="T11" s="7">
        <v>1638</v>
      </c>
      <c r="U11" s="7">
        <v>1640</v>
      </c>
      <c r="V11" s="7">
        <v>1645</v>
      </c>
      <c r="W11" s="7">
        <v>1651</v>
      </c>
      <c r="X11" s="7">
        <v>1651</v>
      </c>
      <c r="Y11" s="7">
        <v>1653</v>
      </c>
      <c r="Z11" s="7">
        <v>1658</v>
      </c>
      <c r="AA11" s="7">
        <v>1659</v>
      </c>
      <c r="AB11" s="7">
        <v>1665</v>
      </c>
      <c r="AC11" s="7">
        <v>1665</v>
      </c>
      <c r="AD11" s="7">
        <v>1667</v>
      </c>
      <c r="AE11" s="7">
        <v>1669</v>
      </c>
      <c r="AF11" s="7">
        <v>1668</v>
      </c>
      <c r="AG11" s="7">
        <v>1676</v>
      </c>
      <c r="AH11" s="7">
        <v>1684</v>
      </c>
      <c r="AI11" s="7">
        <v>1687</v>
      </c>
      <c r="AJ11" s="7">
        <v>1689</v>
      </c>
      <c r="AK11" s="7">
        <v>1693</v>
      </c>
      <c r="AL11" s="7">
        <v>1692</v>
      </c>
      <c r="AM11" s="7">
        <v>1699</v>
      </c>
      <c r="AN11" s="7">
        <v>1706</v>
      </c>
      <c r="AO11" s="7">
        <v>1709</v>
      </c>
      <c r="AP11" s="7">
        <v>1716</v>
      </c>
      <c r="AQ11" s="7">
        <v>1723</v>
      </c>
      <c r="AR11" s="7">
        <v>1724</v>
      </c>
      <c r="AS11" s="7">
        <v>1727</v>
      </c>
      <c r="AT11" s="7">
        <v>1727</v>
      </c>
      <c r="AU11" s="7">
        <v>1727</v>
      </c>
      <c r="AV11" s="7">
        <v>1746</v>
      </c>
      <c r="AW11" s="7">
        <v>1754</v>
      </c>
      <c r="AX11" s="7">
        <v>1751</v>
      </c>
      <c r="AY11" s="7">
        <v>1771</v>
      </c>
      <c r="AZ11" s="7">
        <v>1765</v>
      </c>
      <c r="BA11" s="7">
        <v>1772</v>
      </c>
      <c r="BB11" s="7">
        <v>1782</v>
      </c>
      <c r="BC11" s="7">
        <v>1776</v>
      </c>
      <c r="BD11" s="7">
        <v>1783</v>
      </c>
      <c r="BE11" s="7">
        <v>1790</v>
      </c>
      <c r="BF11" s="7">
        <v>1797</v>
      </c>
      <c r="BG11" s="7">
        <v>1806</v>
      </c>
      <c r="BH11" s="7">
        <v>1811</v>
      </c>
      <c r="BI11" s="7">
        <v>1811</v>
      </c>
      <c r="BJ11" s="7">
        <v>1819</v>
      </c>
      <c r="BK11" s="7">
        <v>1824</v>
      </c>
      <c r="BL11" s="7">
        <v>1827</v>
      </c>
      <c r="BM11" s="7">
        <v>1832</v>
      </c>
      <c r="BN11" s="7">
        <v>1836</v>
      </c>
      <c r="BO11" s="7">
        <v>1842</v>
      </c>
      <c r="BP11" s="7">
        <v>1851</v>
      </c>
      <c r="BQ11" s="23">
        <v>1855</v>
      </c>
      <c r="BR11" s="5"/>
      <c r="BS11" s="1"/>
    </row>
    <row r="12" spans="1:91" x14ac:dyDescent="0.45">
      <c r="A12" s="3">
        <v>43952</v>
      </c>
      <c r="B12" s="14">
        <v>1598</v>
      </c>
      <c r="C12" s="14">
        <v>1601</v>
      </c>
      <c r="D12" s="14">
        <v>1601</v>
      </c>
      <c r="E12" s="14">
        <v>1605</v>
      </c>
      <c r="F12" s="14">
        <v>1608</v>
      </c>
      <c r="G12" s="14">
        <v>1618</v>
      </c>
      <c r="H12" s="14">
        <v>1620</v>
      </c>
      <c r="I12" s="14">
        <v>1620</v>
      </c>
      <c r="J12" s="14">
        <v>1617</v>
      </c>
      <c r="K12" s="14">
        <v>1613</v>
      </c>
      <c r="L12" s="14">
        <v>1615</v>
      </c>
      <c r="M12" s="14">
        <v>1616</v>
      </c>
      <c r="N12" s="14">
        <v>1619</v>
      </c>
      <c r="O12" s="14">
        <v>1615</v>
      </c>
      <c r="P12" s="14">
        <v>1619</v>
      </c>
      <c r="Q12" s="14">
        <v>1627</v>
      </c>
      <c r="R12" s="14">
        <v>1631</v>
      </c>
      <c r="S12" s="14">
        <v>1632</v>
      </c>
      <c r="T12" s="14">
        <v>1638</v>
      </c>
      <c r="U12" s="14">
        <v>1640</v>
      </c>
      <c r="V12" s="14">
        <v>1645</v>
      </c>
      <c r="W12" s="14">
        <v>1650</v>
      </c>
      <c r="X12" s="14">
        <v>1651</v>
      </c>
      <c r="Y12" s="14">
        <v>1653</v>
      </c>
      <c r="Z12" s="14">
        <v>1658</v>
      </c>
      <c r="AA12" s="14">
        <v>1659</v>
      </c>
      <c r="AB12" s="14">
        <v>1665</v>
      </c>
      <c r="AC12" s="14">
        <v>1665</v>
      </c>
      <c r="AD12" s="14">
        <v>1668</v>
      </c>
      <c r="AE12" s="14">
        <v>1669</v>
      </c>
      <c r="AF12" s="14">
        <v>1668</v>
      </c>
      <c r="AG12" s="14">
        <v>1676</v>
      </c>
      <c r="AH12" s="14">
        <v>1684</v>
      </c>
      <c r="AI12" s="14">
        <v>1687</v>
      </c>
      <c r="AJ12" s="14">
        <v>1688</v>
      </c>
      <c r="AK12" s="14">
        <v>1693</v>
      </c>
      <c r="AL12" s="14">
        <v>1692</v>
      </c>
      <c r="AM12" s="14">
        <v>1699</v>
      </c>
      <c r="AN12" s="14">
        <v>1706</v>
      </c>
      <c r="AO12" s="14">
        <v>1709</v>
      </c>
      <c r="AP12" s="14">
        <v>1716</v>
      </c>
      <c r="AQ12" s="14">
        <v>1723</v>
      </c>
      <c r="AR12" s="14">
        <v>1724</v>
      </c>
      <c r="AS12" s="14">
        <v>1727</v>
      </c>
      <c r="AT12" s="14">
        <v>1727</v>
      </c>
      <c r="AU12" s="14">
        <v>1727</v>
      </c>
      <c r="AV12" s="14">
        <v>1746</v>
      </c>
      <c r="AW12" s="14">
        <v>1754</v>
      </c>
      <c r="AX12" s="14">
        <v>1751</v>
      </c>
      <c r="AY12" s="14">
        <v>1771</v>
      </c>
      <c r="AZ12" s="14">
        <v>1765</v>
      </c>
      <c r="BA12" s="14">
        <v>1771</v>
      </c>
      <c r="BB12" s="14">
        <v>1782</v>
      </c>
      <c r="BC12" s="14">
        <v>1776</v>
      </c>
      <c r="BD12" s="14">
        <v>1783</v>
      </c>
      <c r="BE12" s="14">
        <v>1789</v>
      </c>
      <c r="BF12" s="14">
        <v>1796</v>
      </c>
      <c r="BG12" s="14">
        <v>1805</v>
      </c>
      <c r="BH12" s="14">
        <v>1810</v>
      </c>
      <c r="BI12" s="14">
        <v>1810</v>
      </c>
      <c r="BJ12" s="14">
        <v>1818</v>
      </c>
      <c r="BK12" s="14">
        <v>1824</v>
      </c>
      <c r="BL12" s="14">
        <v>1827</v>
      </c>
      <c r="BM12" s="14">
        <v>1831</v>
      </c>
      <c r="BN12" s="14">
        <v>1835</v>
      </c>
      <c r="BO12" s="14">
        <v>1842</v>
      </c>
      <c r="BP12" s="14">
        <v>1851</v>
      </c>
      <c r="BQ12" s="14">
        <v>1858</v>
      </c>
      <c r="BR12" s="23">
        <v>1844</v>
      </c>
      <c r="BS12" s="23">
        <v>1789</v>
      </c>
      <c r="BT12" s="14"/>
    </row>
    <row r="13" spans="1:91" x14ac:dyDescent="0.45">
      <c r="A13" s="3">
        <v>43983</v>
      </c>
      <c r="B13" s="7">
        <v>1598</v>
      </c>
      <c r="C13" s="7">
        <v>1601</v>
      </c>
      <c r="D13" s="7">
        <v>1601</v>
      </c>
      <c r="E13" s="7">
        <v>1605</v>
      </c>
      <c r="F13" s="7">
        <v>1608</v>
      </c>
      <c r="G13" s="7">
        <v>1618</v>
      </c>
      <c r="H13" s="7">
        <v>1620</v>
      </c>
      <c r="I13" s="7">
        <v>1620</v>
      </c>
      <c r="J13" s="7">
        <v>1617</v>
      </c>
      <c r="K13" s="7">
        <v>1613</v>
      </c>
      <c r="L13" s="7">
        <v>1615</v>
      </c>
      <c r="M13" s="7">
        <v>1616</v>
      </c>
      <c r="N13" s="7">
        <v>1619</v>
      </c>
      <c r="O13" s="7">
        <v>1615</v>
      </c>
      <c r="P13" s="7">
        <v>1619</v>
      </c>
      <c r="Q13" s="7">
        <v>1627</v>
      </c>
      <c r="R13" s="7">
        <v>1631</v>
      </c>
      <c r="S13" s="7">
        <v>1632</v>
      </c>
      <c r="T13" s="7">
        <v>1638</v>
      </c>
      <c r="U13" s="7">
        <v>1640</v>
      </c>
      <c r="V13" s="7">
        <v>1645</v>
      </c>
      <c r="W13" s="7">
        <v>1650</v>
      </c>
      <c r="X13" s="7">
        <v>1651</v>
      </c>
      <c r="Y13" s="7">
        <v>1654</v>
      </c>
      <c r="Z13" s="7">
        <v>1658</v>
      </c>
      <c r="AA13" s="7">
        <v>1659</v>
      </c>
      <c r="AB13" s="7">
        <v>1665</v>
      </c>
      <c r="AC13" s="7">
        <v>1665</v>
      </c>
      <c r="AD13" s="7">
        <v>1667</v>
      </c>
      <c r="AE13" s="7">
        <v>1669</v>
      </c>
      <c r="AF13" s="7">
        <v>1669</v>
      </c>
      <c r="AG13" s="7">
        <v>1676</v>
      </c>
      <c r="AH13" s="7">
        <v>1684</v>
      </c>
      <c r="AI13" s="7">
        <v>1687</v>
      </c>
      <c r="AJ13" s="7">
        <v>1688</v>
      </c>
      <c r="AK13" s="7">
        <v>1693</v>
      </c>
      <c r="AL13" s="7">
        <v>1692</v>
      </c>
      <c r="AM13" s="7">
        <v>1699</v>
      </c>
      <c r="AN13" s="7">
        <v>1706</v>
      </c>
      <c r="AO13" s="7">
        <v>1709</v>
      </c>
      <c r="AP13" s="7">
        <v>1716</v>
      </c>
      <c r="AQ13" s="7">
        <v>1723</v>
      </c>
      <c r="AR13" s="7">
        <v>1725</v>
      </c>
      <c r="AS13" s="7">
        <v>1727</v>
      </c>
      <c r="AT13" s="7">
        <v>1727</v>
      </c>
      <c r="AU13" s="7">
        <v>1727</v>
      </c>
      <c r="AV13" s="7">
        <v>1746</v>
      </c>
      <c r="AW13" s="7">
        <v>1754</v>
      </c>
      <c r="AX13" s="7">
        <v>1751</v>
      </c>
      <c r="AY13" s="7">
        <v>1771</v>
      </c>
      <c r="AZ13" s="7">
        <v>1765</v>
      </c>
      <c r="BA13" s="7">
        <v>1771</v>
      </c>
      <c r="BB13" s="7">
        <v>1782</v>
      </c>
      <c r="BC13" s="7">
        <v>1776</v>
      </c>
      <c r="BD13" s="7">
        <v>1783</v>
      </c>
      <c r="BE13" s="7">
        <v>1789</v>
      </c>
      <c r="BF13" s="7">
        <v>1796</v>
      </c>
      <c r="BG13" s="7">
        <v>1805</v>
      </c>
      <c r="BH13" s="7">
        <v>1810</v>
      </c>
      <c r="BI13" s="7">
        <v>1810</v>
      </c>
      <c r="BJ13" s="7">
        <v>1819</v>
      </c>
      <c r="BK13" s="7">
        <v>1824</v>
      </c>
      <c r="BL13" s="7">
        <v>1827</v>
      </c>
      <c r="BM13" s="7">
        <v>1832</v>
      </c>
      <c r="BN13" s="7">
        <v>1836</v>
      </c>
      <c r="BO13" s="7">
        <v>1842</v>
      </c>
      <c r="BP13" s="7">
        <v>1852</v>
      </c>
      <c r="BQ13" s="7">
        <v>1858</v>
      </c>
      <c r="BR13" s="7">
        <v>1843</v>
      </c>
      <c r="BS13" s="7">
        <v>1792</v>
      </c>
      <c r="BT13" s="23">
        <v>1778</v>
      </c>
    </row>
    <row r="14" spans="1:91" x14ac:dyDescent="0.45">
      <c r="A14" s="3">
        <v>44013</v>
      </c>
      <c r="B14" s="7">
        <v>1598</v>
      </c>
      <c r="C14" s="7">
        <v>1601</v>
      </c>
      <c r="D14" s="7">
        <v>1601</v>
      </c>
      <c r="E14" s="7">
        <v>1605</v>
      </c>
      <c r="F14" s="7">
        <v>1608</v>
      </c>
      <c r="G14" s="7">
        <v>1618</v>
      </c>
      <c r="H14" s="7">
        <v>1620</v>
      </c>
      <c r="I14" s="7">
        <v>1620</v>
      </c>
      <c r="J14" s="7">
        <v>1618</v>
      </c>
      <c r="K14" s="7">
        <v>1613</v>
      </c>
      <c r="L14" s="7">
        <v>1615</v>
      </c>
      <c r="M14" s="7">
        <v>1616</v>
      </c>
      <c r="N14" s="7">
        <v>1619</v>
      </c>
      <c r="O14" s="7">
        <v>1615</v>
      </c>
      <c r="P14" s="7">
        <v>1619</v>
      </c>
      <c r="Q14" s="7">
        <v>1627</v>
      </c>
      <c r="R14" s="7">
        <v>1631</v>
      </c>
      <c r="S14" s="7">
        <v>1632</v>
      </c>
      <c r="T14" s="7">
        <v>1638</v>
      </c>
      <c r="U14" s="7">
        <v>1640</v>
      </c>
      <c r="V14" s="7">
        <v>1645</v>
      </c>
      <c r="W14" s="7">
        <v>1651</v>
      </c>
      <c r="X14" s="7">
        <v>1651</v>
      </c>
      <c r="Y14" s="7">
        <v>1653</v>
      </c>
      <c r="Z14" s="7">
        <v>1658</v>
      </c>
      <c r="AA14" s="7">
        <v>1659</v>
      </c>
      <c r="AB14" s="7">
        <v>1665</v>
      </c>
      <c r="AC14" s="7">
        <v>1665</v>
      </c>
      <c r="AD14" s="7">
        <v>1668</v>
      </c>
      <c r="AE14" s="7">
        <v>1669</v>
      </c>
      <c r="AF14" s="7">
        <v>1668</v>
      </c>
      <c r="AG14" s="7">
        <v>1676</v>
      </c>
      <c r="AH14" s="7">
        <v>1684</v>
      </c>
      <c r="AI14" s="7">
        <v>1687</v>
      </c>
      <c r="AJ14" s="7">
        <v>1688</v>
      </c>
      <c r="AK14" s="7">
        <v>1692</v>
      </c>
      <c r="AL14" s="7">
        <v>1692</v>
      </c>
      <c r="AM14" s="7">
        <v>1699</v>
      </c>
      <c r="AN14" s="7">
        <v>1706</v>
      </c>
      <c r="AO14" s="7">
        <v>1709</v>
      </c>
      <c r="AP14" s="7">
        <v>1716</v>
      </c>
      <c r="AQ14" s="7">
        <v>1724</v>
      </c>
      <c r="AR14" s="7">
        <v>1725</v>
      </c>
      <c r="AS14" s="7">
        <v>1727</v>
      </c>
      <c r="AT14" s="7">
        <v>1727</v>
      </c>
      <c r="AU14" s="7">
        <v>1727</v>
      </c>
      <c r="AV14" s="7">
        <v>1746</v>
      </c>
      <c r="AW14" s="7">
        <v>1753</v>
      </c>
      <c r="AX14" s="7">
        <v>1751</v>
      </c>
      <c r="AY14" s="7">
        <v>1771</v>
      </c>
      <c r="AZ14" s="7">
        <v>1765</v>
      </c>
      <c r="BA14" s="7">
        <v>1771</v>
      </c>
      <c r="BB14" s="7">
        <v>1782</v>
      </c>
      <c r="BC14" s="7">
        <v>1776</v>
      </c>
      <c r="BD14" s="7">
        <v>1783</v>
      </c>
      <c r="BE14" s="7">
        <v>1789</v>
      </c>
      <c r="BF14" s="7">
        <v>1796</v>
      </c>
      <c r="BG14" s="7">
        <v>1805</v>
      </c>
      <c r="BH14" s="7">
        <v>1811</v>
      </c>
      <c r="BI14" s="7">
        <v>1810</v>
      </c>
      <c r="BJ14" s="7">
        <v>1819</v>
      </c>
      <c r="BK14" s="7">
        <v>1824</v>
      </c>
      <c r="BL14" s="7">
        <v>1827</v>
      </c>
      <c r="BM14" s="7">
        <v>1832</v>
      </c>
      <c r="BN14" s="7">
        <v>1836</v>
      </c>
      <c r="BO14" s="7">
        <v>1843</v>
      </c>
      <c r="BP14" s="7">
        <v>1852</v>
      </c>
      <c r="BQ14" s="7">
        <v>1858</v>
      </c>
      <c r="BR14" s="7">
        <v>1842</v>
      </c>
      <c r="BS14" s="7">
        <v>1790</v>
      </c>
      <c r="BT14" s="7">
        <v>1795</v>
      </c>
      <c r="BU14" s="23">
        <v>1827</v>
      </c>
    </row>
    <row r="15" spans="1:91" x14ac:dyDescent="0.45">
      <c r="A15" s="3">
        <v>44044</v>
      </c>
      <c r="B15" s="7">
        <v>1598</v>
      </c>
      <c r="C15" s="7">
        <v>1601</v>
      </c>
      <c r="D15" s="7">
        <v>1601</v>
      </c>
      <c r="E15" s="7">
        <v>1605</v>
      </c>
      <c r="F15" s="7">
        <v>1608</v>
      </c>
      <c r="G15" s="7">
        <v>1617</v>
      </c>
      <c r="H15" s="7">
        <v>1620</v>
      </c>
      <c r="I15" s="7">
        <v>1620</v>
      </c>
      <c r="J15" s="7">
        <v>1617</v>
      </c>
      <c r="K15" s="7">
        <v>1613</v>
      </c>
      <c r="L15" s="7">
        <v>1615</v>
      </c>
      <c r="M15" s="7">
        <v>1616</v>
      </c>
      <c r="N15" s="7">
        <v>1619</v>
      </c>
      <c r="O15" s="7">
        <v>1616</v>
      </c>
      <c r="P15" s="7">
        <v>1619</v>
      </c>
      <c r="Q15" s="7">
        <v>1627</v>
      </c>
      <c r="R15" s="7">
        <v>1631</v>
      </c>
      <c r="S15" s="7">
        <v>1632</v>
      </c>
      <c r="T15" s="7">
        <v>1638</v>
      </c>
      <c r="U15" s="7">
        <v>1640</v>
      </c>
      <c r="V15" s="7">
        <v>1645</v>
      </c>
      <c r="W15" s="7">
        <v>1650</v>
      </c>
      <c r="X15" s="7">
        <v>1651</v>
      </c>
      <c r="Y15" s="7">
        <v>1653</v>
      </c>
      <c r="Z15" s="7">
        <v>1658</v>
      </c>
      <c r="AA15" s="7">
        <v>1659</v>
      </c>
      <c r="AB15" s="7">
        <v>1665</v>
      </c>
      <c r="AC15" s="7">
        <v>1665</v>
      </c>
      <c r="AD15" s="7">
        <v>1667</v>
      </c>
      <c r="AE15" s="7">
        <v>1669</v>
      </c>
      <c r="AF15" s="7">
        <v>1668</v>
      </c>
      <c r="AG15" s="7">
        <v>1676</v>
      </c>
      <c r="AH15" s="7">
        <v>1684</v>
      </c>
      <c r="AI15" s="7">
        <v>1687</v>
      </c>
      <c r="AJ15" s="7">
        <v>1688</v>
      </c>
      <c r="AK15" s="7">
        <v>1693</v>
      </c>
      <c r="AL15" s="7">
        <v>1692</v>
      </c>
      <c r="AM15" s="7">
        <v>1699</v>
      </c>
      <c r="AN15" s="7">
        <v>1706</v>
      </c>
      <c r="AO15" s="7">
        <v>1709</v>
      </c>
      <c r="AP15" s="7">
        <v>1715</v>
      </c>
      <c r="AQ15" s="7">
        <v>1723</v>
      </c>
      <c r="AR15" s="7">
        <v>1724</v>
      </c>
      <c r="AS15" s="7">
        <v>1726</v>
      </c>
      <c r="AT15" s="7">
        <v>1727</v>
      </c>
      <c r="AU15" s="7">
        <v>1726</v>
      </c>
      <c r="AV15" s="7">
        <v>1745</v>
      </c>
      <c r="AW15" s="7">
        <v>1753</v>
      </c>
      <c r="AX15" s="7">
        <v>1750</v>
      </c>
      <c r="AY15" s="7">
        <v>1771</v>
      </c>
      <c r="AZ15" s="7">
        <v>1765</v>
      </c>
      <c r="BA15" s="7">
        <v>1771</v>
      </c>
      <c r="BB15" s="7">
        <v>1782</v>
      </c>
      <c r="BC15" s="7">
        <v>1776</v>
      </c>
      <c r="BD15" s="7">
        <v>1783</v>
      </c>
      <c r="BE15" s="7">
        <v>1789</v>
      </c>
      <c r="BF15" s="7">
        <v>1796</v>
      </c>
      <c r="BG15" s="7">
        <v>1805</v>
      </c>
      <c r="BH15" s="7">
        <v>1810</v>
      </c>
      <c r="BI15" s="7">
        <v>1810</v>
      </c>
      <c r="BJ15" s="7">
        <v>1818</v>
      </c>
      <c r="BK15" s="7">
        <v>1824</v>
      </c>
      <c r="BL15" s="7">
        <v>1827</v>
      </c>
      <c r="BM15" s="7">
        <v>1831</v>
      </c>
      <c r="BN15" s="7">
        <v>1835</v>
      </c>
      <c r="BO15" s="7">
        <v>1842</v>
      </c>
      <c r="BP15" s="7">
        <v>1851</v>
      </c>
      <c r="BQ15" s="7">
        <v>1858</v>
      </c>
      <c r="BR15" s="7">
        <v>1842</v>
      </c>
      <c r="BS15" s="7">
        <v>1789</v>
      </c>
      <c r="BT15" s="7">
        <v>1794</v>
      </c>
      <c r="BU15" s="7">
        <v>1830</v>
      </c>
      <c r="BV15" s="23">
        <v>1864</v>
      </c>
    </row>
    <row r="16" spans="1:91" x14ac:dyDescent="0.45">
      <c r="A16" s="3">
        <v>44075</v>
      </c>
      <c r="B16" s="7">
        <v>1598</v>
      </c>
      <c r="C16" s="7">
        <v>1601</v>
      </c>
      <c r="D16" s="7">
        <v>1601</v>
      </c>
      <c r="E16" s="7">
        <v>1605</v>
      </c>
      <c r="F16" s="7">
        <v>1608</v>
      </c>
      <c r="G16" s="7">
        <v>1617</v>
      </c>
      <c r="H16" s="7">
        <v>1620</v>
      </c>
      <c r="I16" s="7">
        <v>1620</v>
      </c>
      <c r="J16" s="7">
        <v>1617</v>
      </c>
      <c r="K16" s="7">
        <v>1613</v>
      </c>
      <c r="L16" s="7">
        <v>1615</v>
      </c>
      <c r="M16" s="7">
        <v>1616</v>
      </c>
      <c r="N16" s="7">
        <v>1619</v>
      </c>
      <c r="O16" s="7">
        <v>1616</v>
      </c>
      <c r="P16" s="7">
        <v>1619</v>
      </c>
      <c r="Q16" s="7">
        <v>1627</v>
      </c>
      <c r="R16" s="7">
        <v>1631</v>
      </c>
      <c r="S16" s="7">
        <v>1632</v>
      </c>
      <c r="T16" s="7">
        <v>1638</v>
      </c>
      <c r="U16" s="7">
        <v>1640</v>
      </c>
      <c r="V16" s="7">
        <v>1645</v>
      </c>
      <c r="W16" s="7">
        <v>1650</v>
      </c>
      <c r="X16" s="7">
        <v>1651</v>
      </c>
      <c r="Y16" s="7">
        <v>1653</v>
      </c>
      <c r="Z16" s="7">
        <v>1658</v>
      </c>
      <c r="AA16" s="7">
        <v>1659</v>
      </c>
      <c r="AB16" s="7">
        <v>1665</v>
      </c>
      <c r="AC16" s="7">
        <v>1665</v>
      </c>
      <c r="AD16" s="7">
        <v>1667</v>
      </c>
      <c r="AE16" s="7">
        <v>1669</v>
      </c>
      <c r="AF16" s="7">
        <v>1668</v>
      </c>
      <c r="AG16" s="7">
        <v>1676</v>
      </c>
      <c r="AH16" s="7">
        <v>1684</v>
      </c>
      <c r="AI16" s="7">
        <v>1687</v>
      </c>
      <c r="AJ16" s="7">
        <v>1688</v>
      </c>
      <c r="AK16" s="7">
        <v>1693</v>
      </c>
      <c r="AL16" s="7">
        <v>1693</v>
      </c>
      <c r="AM16" s="7">
        <v>1698</v>
      </c>
      <c r="AN16" s="7">
        <v>1706</v>
      </c>
      <c r="AO16" s="7">
        <v>1709</v>
      </c>
      <c r="AP16" s="7">
        <v>1715</v>
      </c>
      <c r="AQ16" s="7">
        <v>1723</v>
      </c>
      <c r="AR16" s="7">
        <v>1724</v>
      </c>
      <c r="AS16" s="7">
        <v>1726</v>
      </c>
      <c r="AT16" s="7">
        <v>1727</v>
      </c>
      <c r="AU16" s="7">
        <v>1727</v>
      </c>
      <c r="AV16" s="7">
        <v>1746</v>
      </c>
      <c r="AW16" s="7">
        <v>1754</v>
      </c>
      <c r="AX16" s="7">
        <v>1751</v>
      </c>
      <c r="AY16" s="7">
        <v>1770</v>
      </c>
      <c r="AZ16" s="7">
        <v>1764</v>
      </c>
      <c r="BA16" s="7">
        <v>1771</v>
      </c>
      <c r="BB16" s="7">
        <v>1781</v>
      </c>
      <c r="BC16" s="7">
        <v>1776</v>
      </c>
      <c r="BD16" s="7">
        <v>1783</v>
      </c>
      <c r="BE16" s="7">
        <v>1789</v>
      </c>
      <c r="BF16" s="7">
        <v>1796</v>
      </c>
      <c r="BG16" s="7">
        <v>1805</v>
      </c>
      <c r="BH16" s="7">
        <v>1811</v>
      </c>
      <c r="BI16" s="7">
        <v>1810</v>
      </c>
      <c r="BJ16" s="7">
        <v>1819</v>
      </c>
      <c r="BK16" s="7">
        <v>1823</v>
      </c>
      <c r="BL16" s="7">
        <v>1826</v>
      </c>
      <c r="BM16" s="7">
        <v>1831</v>
      </c>
      <c r="BN16" s="7">
        <v>1835</v>
      </c>
      <c r="BO16" s="7">
        <v>1842</v>
      </c>
      <c r="BP16" s="7">
        <v>1851</v>
      </c>
      <c r="BQ16" s="7">
        <v>1857</v>
      </c>
      <c r="BR16" s="7">
        <v>1842</v>
      </c>
      <c r="BS16" s="7">
        <v>1789</v>
      </c>
      <c r="BT16" s="7">
        <v>1794</v>
      </c>
      <c r="BU16" s="7">
        <v>1830</v>
      </c>
      <c r="BV16" s="7">
        <v>1862</v>
      </c>
      <c r="BW16" s="23">
        <v>1872</v>
      </c>
    </row>
    <row r="17" spans="1:82" x14ac:dyDescent="0.45">
      <c r="A17" s="3">
        <v>44105</v>
      </c>
      <c r="B17" s="7">
        <v>1598</v>
      </c>
      <c r="C17" s="7">
        <v>1601</v>
      </c>
      <c r="D17" s="7">
        <v>1601</v>
      </c>
      <c r="E17" s="7">
        <v>1605</v>
      </c>
      <c r="F17" s="7">
        <v>1608</v>
      </c>
      <c r="G17" s="7">
        <v>1617</v>
      </c>
      <c r="H17" s="7">
        <v>1620</v>
      </c>
      <c r="I17" s="7">
        <v>1620</v>
      </c>
      <c r="J17" s="7">
        <v>1617</v>
      </c>
      <c r="K17" s="7">
        <v>1612</v>
      </c>
      <c r="L17" s="7">
        <v>1615</v>
      </c>
      <c r="M17" s="7">
        <v>1616</v>
      </c>
      <c r="N17" s="7">
        <v>1619</v>
      </c>
      <c r="O17" s="7">
        <v>1616</v>
      </c>
      <c r="P17" s="7">
        <v>1619</v>
      </c>
      <c r="Q17" s="7">
        <v>1627</v>
      </c>
      <c r="R17" s="7">
        <v>1631</v>
      </c>
      <c r="S17" s="7">
        <v>1632</v>
      </c>
      <c r="T17" s="7">
        <v>1638</v>
      </c>
      <c r="U17" s="7">
        <v>1640</v>
      </c>
      <c r="V17" s="7">
        <v>1645</v>
      </c>
      <c r="W17" s="7">
        <v>1650</v>
      </c>
      <c r="X17" s="7">
        <v>1651</v>
      </c>
      <c r="Y17" s="7">
        <v>1653</v>
      </c>
      <c r="Z17" s="7">
        <v>1658</v>
      </c>
      <c r="AA17" s="7">
        <v>1659</v>
      </c>
      <c r="AB17" s="7">
        <v>1665</v>
      </c>
      <c r="AC17" s="7">
        <v>1665</v>
      </c>
      <c r="AD17" s="7">
        <v>1667</v>
      </c>
      <c r="AE17" s="7">
        <v>1669</v>
      </c>
      <c r="AF17" s="7">
        <v>1668</v>
      </c>
      <c r="AG17" s="7">
        <v>1676</v>
      </c>
      <c r="AH17" s="7">
        <v>1684</v>
      </c>
      <c r="AI17" s="7">
        <v>1686</v>
      </c>
      <c r="AJ17" s="7">
        <v>1688</v>
      </c>
      <c r="AK17" s="7">
        <v>1693</v>
      </c>
      <c r="AL17" s="7">
        <v>1693</v>
      </c>
      <c r="AM17" s="7">
        <v>1699</v>
      </c>
      <c r="AN17" s="7">
        <v>1706</v>
      </c>
      <c r="AO17" s="7">
        <v>1708</v>
      </c>
      <c r="AP17" s="7">
        <v>1715</v>
      </c>
      <c r="AQ17" s="7">
        <v>1723</v>
      </c>
      <c r="AR17" s="7">
        <v>1724</v>
      </c>
      <c r="AS17" s="7">
        <v>1726</v>
      </c>
      <c r="AT17" s="7">
        <v>1727</v>
      </c>
      <c r="AU17" s="7">
        <v>1726</v>
      </c>
      <c r="AV17" s="7">
        <v>1745</v>
      </c>
      <c r="AW17" s="7">
        <v>1754</v>
      </c>
      <c r="AX17" s="7">
        <v>1752</v>
      </c>
      <c r="AY17" s="7">
        <v>1770</v>
      </c>
      <c r="AZ17" s="7">
        <v>1764</v>
      </c>
      <c r="BA17" s="7">
        <v>1771</v>
      </c>
      <c r="BB17" s="7">
        <v>1781</v>
      </c>
      <c r="BC17" s="7">
        <v>1776</v>
      </c>
      <c r="BD17" s="7">
        <v>1783</v>
      </c>
      <c r="BE17" s="7">
        <v>1789</v>
      </c>
      <c r="BF17" s="7">
        <v>1796</v>
      </c>
      <c r="BG17" s="7">
        <v>1804</v>
      </c>
      <c r="BH17" s="7">
        <v>1810</v>
      </c>
      <c r="BI17" s="7">
        <v>1810</v>
      </c>
      <c r="BJ17" s="7">
        <v>1821</v>
      </c>
      <c r="BK17" s="7">
        <v>1823</v>
      </c>
      <c r="BL17" s="7">
        <v>1826</v>
      </c>
      <c r="BM17" s="7">
        <v>1831</v>
      </c>
      <c r="BN17" s="7">
        <v>1835</v>
      </c>
      <c r="BO17" s="7">
        <v>1842</v>
      </c>
      <c r="BP17" s="7">
        <v>1851</v>
      </c>
      <c r="BQ17" s="7">
        <v>1858</v>
      </c>
      <c r="BR17" s="7">
        <v>1842</v>
      </c>
      <c r="BS17" s="7">
        <v>1789</v>
      </c>
      <c r="BT17" s="7">
        <v>1793</v>
      </c>
      <c r="BU17" s="7">
        <v>1830</v>
      </c>
      <c r="BV17" s="7">
        <v>1863</v>
      </c>
      <c r="BW17" s="7">
        <v>1881</v>
      </c>
      <c r="BX17" s="23">
        <v>1905</v>
      </c>
    </row>
    <row r="18" spans="1:82" x14ac:dyDescent="0.45">
      <c r="A18" s="3">
        <v>44136</v>
      </c>
      <c r="B18" s="7">
        <v>1598</v>
      </c>
      <c r="C18" s="7">
        <v>1601</v>
      </c>
      <c r="D18" s="7">
        <v>1601</v>
      </c>
      <c r="E18" s="7">
        <v>1605</v>
      </c>
      <c r="F18" s="7">
        <v>1608</v>
      </c>
      <c r="G18" s="7">
        <v>1617</v>
      </c>
      <c r="H18" s="7">
        <v>1620</v>
      </c>
      <c r="I18" s="7">
        <v>1620</v>
      </c>
      <c r="J18" s="7">
        <v>1617</v>
      </c>
      <c r="K18" s="7">
        <v>1612</v>
      </c>
      <c r="L18" s="7">
        <v>1615</v>
      </c>
      <c r="M18" s="7">
        <v>1616</v>
      </c>
      <c r="N18" s="7">
        <v>1619</v>
      </c>
      <c r="O18" s="7">
        <v>1616</v>
      </c>
      <c r="P18" s="7">
        <v>1619</v>
      </c>
      <c r="Q18" s="7">
        <v>1627</v>
      </c>
      <c r="R18" s="7">
        <v>1631</v>
      </c>
      <c r="S18" s="7">
        <v>1632</v>
      </c>
      <c r="T18" s="7">
        <v>1638</v>
      </c>
      <c r="U18" s="7">
        <v>1640</v>
      </c>
      <c r="V18" s="7">
        <v>1645</v>
      </c>
      <c r="W18" s="7">
        <v>1650</v>
      </c>
      <c r="X18" s="7">
        <v>1651</v>
      </c>
      <c r="Y18" s="7">
        <v>1653</v>
      </c>
      <c r="Z18" s="7">
        <v>1658</v>
      </c>
      <c r="AA18" s="7">
        <v>1659</v>
      </c>
      <c r="AB18" s="7">
        <v>1665</v>
      </c>
      <c r="AC18" s="7">
        <v>1665</v>
      </c>
      <c r="AD18" s="7">
        <v>1667</v>
      </c>
      <c r="AE18" s="7">
        <v>1669</v>
      </c>
      <c r="AF18" s="7">
        <v>1668</v>
      </c>
      <c r="AG18" s="7">
        <v>1676</v>
      </c>
      <c r="AH18" s="7">
        <v>1684</v>
      </c>
      <c r="AI18" s="7">
        <v>1686</v>
      </c>
      <c r="AJ18" s="7">
        <v>1688</v>
      </c>
      <c r="AK18" s="7">
        <v>1693</v>
      </c>
      <c r="AL18" s="7">
        <v>1693</v>
      </c>
      <c r="AM18" s="7">
        <v>1699</v>
      </c>
      <c r="AN18" s="7">
        <v>1706</v>
      </c>
      <c r="AO18" s="7">
        <v>1708</v>
      </c>
      <c r="AP18" s="7">
        <v>1715</v>
      </c>
      <c r="AQ18" s="7">
        <v>1723</v>
      </c>
      <c r="AR18" s="7">
        <v>1724</v>
      </c>
      <c r="AS18" s="7">
        <v>1726</v>
      </c>
      <c r="AT18" s="7">
        <v>1727</v>
      </c>
      <c r="AU18" s="7">
        <v>1726</v>
      </c>
      <c r="AV18" s="7">
        <v>1745</v>
      </c>
      <c r="AW18" s="7">
        <v>1754</v>
      </c>
      <c r="AX18" s="7">
        <v>1752</v>
      </c>
      <c r="AY18" s="7">
        <v>1770</v>
      </c>
      <c r="AZ18" s="7">
        <v>1764</v>
      </c>
      <c r="BA18" s="7">
        <v>1771</v>
      </c>
      <c r="BB18" s="7">
        <v>1782</v>
      </c>
      <c r="BC18" s="7">
        <v>1776</v>
      </c>
      <c r="BD18" s="7">
        <v>1783</v>
      </c>
      <c r="BE18" s="7">
        <v>1789</v>
      </c>
      <c r="BF18" s="7">
        <v>1796</v>
      </c>
      <c r="BG18" s="7">
        <v>1804</v>
      </c>
      <c r="BH18" s="7">
        <v>1810</v>
      </c>
      <c r="BI18" s="7">
        <v>1810</v>
      </c>
      <c r="BJ18" s="7">
        <v>1820</v>
      </c>
      <c r="BK18" s="7">
        <v>1823</v>
      </c>
      <c r="BL18" s="7">
        <v>1826</v>
      </c>
      <c r="BM18" s="7">
        <v>1831</v>
      </c>
      <c r="BN18" s="7">
        <v>1835</v>
      </c>
      <c r="BO18" s="7">
        <v>1842</v>
      </c>
      <c r="BP18" s="7">
        <v>1851</v>
      </c>
      <c r="BQ18" s="7">
        <v>1858</v>
      </c>
      <c r="BR18" s="7">
        <v>1842</v>
      </c>
      <c r="BS18" s="7">
        <v>1788</v>
      </c>
      <c r="BT18" s="7">
        <v>1793</v>
      </c>
      <c r="BU18" s="7">
        <v>1830</v>
      </c>
      <c r="BV18" s="7">
        <v>1863</v>
      </c>
      <c r="BW18" s="7">
        <v>1880</v>
      </c>
      <c r="BX18" s="7">
        <v>1911</v>
      </c>
      <c r="BY18" s="23">
        <v>1916</v>
      </c>
    </row>
    <row r="19" spans="1:82" x14ac:dyDescent="0.45">
      <c r="A19" s="3">
        <v>44166</v>
      </c>
      <c r="B19" s="7">
        <v>1598</v>
      </c>
      <c r="C19" s="7">
        <v>1601</v>
      </c>
      <c r="D19" s="7">
        <v>1601</v>
      </c>
      <c r="E19" s="7">
        <v>1605</v>
      </c>
      <c r="F19" s="7">
        <v>1608</v>
      </c>
      <c r="G19" s="7">
        <v>1617</v>
      </c>
      <c r="H19" s="7">
        <v>1620</v>
      </c>
      <c r="I19" s="7">
        <v>1620</v>
      </c>
      <c r="J19" s="7">
        <v>1617</v>
      </c>
      <c r="K19" s="7">
        <v>1612</v>
      </c>
      <c r="L19" s="7">
        <v>1615</v>
      </c>
      <c r="M19" s="7">
        <v>1616</v>
      </c>
      <c r="N19" s="7">
        <v>1619</v>
      </c>
      <c r="O19" s="7">
        <v>1616</v>
      </c>
      <c r="P19" s="7">
        <v>1619</v>
      </c>
      <c r="Q19" s="7">
        <v>1627</v>
      </c>
      <c r="R19" s="7">
        <v>1631</v>
      </c>
      <c r="S19" s="7">
        <v>1632</v>
      </c>
      <c r="T19" s="7">
        <v>1638</v>
      </c>
      <c r="U19" s="7">
        <v>1640</v>
      </c>
      <c r="V19" s="7">
        <v>1645</v>
      </c>
      <c r="W19" s="7">
        <v>1650</v>
      </c>
      <c r="X19" s="7">
        <v>1651</v>
      </c>
      <c r="Y19" s="7">
        <v>1653</v>
      </c>
      <c r="Z19" s="7">
        <v>1658</v>
      </c>
      <c r="AA19" s="7">
        <v>1659</v>
      </c>
      <c r="AB19" s="7">
        <v>1665</v>
      </c>
      <c r="AC19" s="7">
        <v>1665</v>
      </c>
      <c r="AD19" s="7">
        <v>1668</v>
      </c>
      <c r="AE19" s="7">
        <v>1669</v>
      </c>
      <c r="AF19" s="7">
        <v>1668</v>
      </c>
      <c r="AG19" s="7">
        <v>1676</v>
      </c>
      <c r="AH19" s="7">
        <v>1684</v>
      </c>
      <c r="AI19" s="7">
        <v>1686</v>
      </c>
      <c r="AJ19" s="7">
        <v>1688</v>
      </c>
      <c r="AK19" s="7">
        <v>1693</v>
      </c>
      <c r="AL19" s="7">
        <v>1693</v>
      </c>
      <c r="AM19" s="7">
        <v>1698</v>
      </c>
      <c r="AN19" s="7">
        <v>1706</v>
      </c>
      <c r="AO19" s="7">
        <v>1708</v>
      </c>
      <c r="AP19" s="7">
        <v>1716</v>
      </c>
      <c r="AQ19" s="7">
        <v>1723</v>
      </c>
      <c r="AR19" s="7">
        <v>1724</v>
      </c>
      <c r="AS19" s="7">
        <v>1726</v>
      </c>
      <c r="AT19" s="7">
        <v>1727</v>
      </c>
      <c r="AU19" s="7">
        <v>1726</v>
      </c>
      <c r="AV19" s="7">
        <v>1745</v>
      </c>
      <c r="AW19" s="7">
        <v>1753</v>
      </c>
      <c r="AX19" s="7">
        <v>1752</v>
      </c>
      <c r="AY19" s="7">
        <v>1770</v>
      </c>
      <c r="AZ19" s="7">
        <v>1765</v>
      </c>
      <c r="BA19" s="7">
        <v>1770</v>
      </c>
      <c r="BB19" s="7">
        <v>1782</v>
      </c>
      <c r="BC19" s="7">
        <v>1776</v>
      </c>
      <c r="BD19" s="7">
        <v>1783</v>
      </c>
      <c r="BE19" s="7">
        <v>1789</v>
      </c>
      <c r="BF19" s="7">
        <v>1796</v>
      </c>
      <c r="BG19" s="7">
        <v>1805</v>
      </c>
      <c r="BH19" s="7">
        <v>1810</v>
      </c>
      <c r="BI19" s="7">
        <v>1810</v>
      </c>
      <c r="BJ19" s="7">
        <v>1820</v>
      </c>
      <c r="BK19" s="7">
        <v>1823</v>
      </c>
      <c r="BL19" s="7">
        <v>1827</v>
      </c>
      <c r="BM19" s="7">
        <v>1830</v>
      </c>
      <c r="BN19" s="7">
        <v>1836</v>
      </c>
      <c r="BO19" s="7">
        <v>1842</v>
      </c>
      <c r="BP19" s="7">
        <v>1851</v>
      </c>
      <c r="BQ19" s="7">
        <v>1858</v>
      </c>
      <c r="BR19" s="7">
        <v>1842</v>
      </c>
      <c r="BS19" s="7">
        <v>1788</v>
      </c>
      <c r="BT19" s="7">
        <v>1792</v>
      </c>
      <c r="BU19" s="7">
        <v>1829</v>
      </c>
      <c r="BV19" s="7">
        <v>1863</v>
      </c>
      <c r="BW19" s="7">
        <v>1879</v>
      </c>
      <c r="BX19" s="7">
        <v>1910</v>
      </c>
      <c r="BY19" s="7">
        <v>1919</v>
      </c>
      <c r="BZ19" s="23">
        <v>1921</v>
      </c>
    </row>
    <row r="20" spans="1:82" x14ac:dyDescent="0.45">
      <c r="A20" s="3">
        <v>44197</v>
      </c>
      <c r="B20" s="7">
        <v>1598</v>
      </c>
      <c r="C20" s="7">
        <v>1601</v>
      </c>
      <c r="D20" s="7">
        <v>1601</v>
      </c>
      <c r="E20" s="7">
        <v>1605</v>
      </c>
      <c r="F20" s="7">
        <v>1607</v>
      </c>
      <c r="G20" s="7">
        <v>1617</v>
      </c>
      <c r="H20" s="7">
        <v>1620</v>
      </c>
      <c r="I20" s="7">
        <v>1620</v>
      </c>
      <c r="J20" s="7">
        <v>1617</v>
      </c>
      <c r="K20" s="7">
        <v>1615</v>
      </c>
      <c r="L20" s="7">
        <v>1615</v>
      </c>
      <c r="M20" s="7">
        <v>1616</v>
      </c>
      <c r="N20" s="7">
        <v>1620</v>
      </c>
      <c r="O20" s="7">
        <v>1616</v>
      </c>
      <c r="P20" s="7">
        <v>1618</v>
      </c>
      <c r="Q20" s="7">
        <v>1626</v>
      </c>
      <c r="R20" s="7">
        <v>1630</v>
      </c>
      <c r="S20" s="7">
        <v>1631</v>
      </c>
      <c r="T20" s="7">
        <v>1638</v>
      </c>
      <c r="U20" s="7">
        <v>1640</v>
      </c>
      <c r="V20" s="7">
        <v>1645</v>
      </c>
      <c r="W20" s="7">
        <v>1653</v>
      </c>
      <c r="X20" s="7">
        <v>1651</v>
      </c>
      <c r="Y20" s="7">
        <v>1653</v>
      </c>
      <c r="Z20" s="7">
        <v>1659</v>
      </c>
      <c r="AA20" s="7">
        <v>1660</v>
      </c>
      <c r="AB20" s="7">
        <v>1664</v>
      </c>
      <c r="AC20" s="7">
        <v>1663</v>
      </c>
      <c r="AD20" s="7">
        <v>1666</v>
      </c>
      <c r="AE20" s="7">
        <v>1667</v>
      </c>
      <c r="AF20" s="7">
        <v>1667</v>
      </c>
      <c r="AG20" s="7">
        <v>1676</v>
      </c>
      <c r="AH20" s="7">
        <v>1685</v>
      </c>
      <c r="AI20" s="7">
        <v>1691</v>
      </c>
      <c r="AJ20" s="7">
        <v>1690</v>
      </c>
      <c r="AK20" s="7">
        <v>1693</v>
      </c>
      <c r="AL20" s="7">
        <v>1694</v>
      </c>
      <c r="AM20" s="7">
        <v>1699</v>
      </c>
      <c r="AN20" s="7">
        <v>1704</v>
      </c>
      <c r="AO20" s="7">
        <v>1706</v>
      </c>
      <c r="AP20" s="7">
        <v>1714</v>
      </c>
      <c r="AQ20" s="7">
        <v>1721</v>
      </c>
      <c r="AR20" s="7">
        <v>1723</v>
      </c>
      <c r="AS20" s="7">
        <v>1726</v>
      </c>
      <c r="AT20" s="7">
        <v>1729</v>
      </c>
      <c r="AU20" s="7">
        <v>1732</v>
      </c>
      <c r="AV20" s="7">
        <v>1748</v>
      </c>
      <c r="AW20" s="7">
        <v>1755</v>
      </c>
      <c r="AX20" s="7">
        <v>1752</v>
      </c>
      <c r="AY20" s="7">
        <v>1771</v>
      </c>
      <c r="AZ20" s="7">
        <v>1761</v>
      </c>
      <c r="BA20" s="7">
        <v>1767</v>
      </c>
      <c r="BB20" s="7">
        <v>1779</v>
      </c>
      <c r="BC20" s="7">
        <v>1774</v>
      </c>
      <c r="BD20" s="7">
        <v>1781</v>
      </c>
      <c r="BE20" s="7">
        <v>1788</v>
      </c>
      <c r="BF20" s="7">
        <v>1799</v>
      </c>
      <c r="BG20" s="7">
        <v>1812</v>
      </c>
      <c r="BH20" s="7">
        <v>1815</v>
      </c>
      <c r="BI20" s="7">
        <v>1812</v>
      </c>
      <c r="BJ20" s="7">
        <v>1820</v>
      </c>
      <c r="BK20" s="7">
        <v>1824</v>
      </c>
      <c r="BL20" s="7">
        <v>1821</v>
      </c>
      <c r="BM20" s="7">
        <v>1826</v>
      </c>
      <c r="BN20" s="7">
        <v>1833</v>
      </c>
      <c r="BO20" s="7">
        <v>1839</v>
      </c>
      <c r="BP20" s="7">
        <v>1848</v>
      </c>
      <c r="BQ20" s="7">
        <v>1857</v>
      </c>
      <c r="BR20" s="7">
        <v>1846</v>
      </c>
      <c r="BS20" s="7">
        <v>1797</v>
      </c>
      <c r="BT20" s="7">
        <v>1798</v>
      </c>
      <c r="BU20" s="7">
        <v>1831</v>
      </c>
      <c r="BV20" s="7">
        <v>1862</v>
      </c>
      <c r="BW20" s="7">
        <v>1881</v>
      </c>
      <c r="BX20" s="7">
        <v>1903</v>
      </c>
      <c r="BY20" s="7">
        <v>1914</v>
      </c>
      <c r="BZ20" s="7">
        <v>1920</v>
      </c>
      <c r="CA20" s="23">
        <v>1930</v>
      </c>
    </row>
    <row r="21" spans="1:82" x14ac:dyDescent="0.45">
      <c r="A21" s="3">
        <v>44228</v>
      </c>
      <c r="B21" s="7">
        <v>1598</v>
      </c>
      <c r="C21" s="7">
        <v>1601</v>
      </c>
      <c r="D21" s="7">
        <v>1601</v>
      </c>
      <c r="E21" s="7">
        <v>1605</v>
      </c>
      <c r="F21" s="7">
        <v>1607</v>
      </c>
      <c r="G21" s="7">
        <v>1617</v>
      </c>
      <c r="H21" s="7">
        <v>1620</v>
      </c>
      <c r="I21" s="7">
        <v>1620</v>
      </c>
      <c r="J21" s="7">
        <v>1618</v>
      </c>
      <c r="K21" s="7">
        <v>1614</v>
      </c>
      <c r="L21" s="7">
        <v>1615</v>
      </c>
      <c r="M21" s="7">
        <v>1616</v>
      </c>
      <c r="N21" s="7">
        <v>1620</v>
      </c>
      <c r="O21" s="7">
        <v>1616</v>
      </c>
      <c r="P21" s="7">
        <v>1618</v>
      </c>
      <c r="Q21" s="7">
        <v>1626</v>
      </c>
      <c r="R21" s="7">
        <v>1630</v>
      </c>
      <c r="S21" s="7">
        <v>1631</v>
      </c>
      <c r="T21" s="7">
        <v>1638</v>
      </c>
      <c r="U21" s="7">
        <v>1640</v>
      </c>
      <c r="V21" s="7">
        <v>1645</v>
      </c>
      <c r="W21" s="7">
        <v>1653</v>
      </c>
      <c r="X21" s="7">
        <v>1652</v>
      </c>
      <c r="Y21" s="7">
        <v>1654</v>
      </c>
      <c r="Z21" s="7">
        <v>1659</v>
      </c>
      <c r="AA21" s="7">
        <v>1660</v>
      </c>
      <c r="AB21" s="7">
        <v>1664</v>
      </c>
      <c r="AC21" s="7">
        <v>1663</v>
      </c>
      <c r="AD21" s="7">
        <v>1666</v>
      </c>
      <c r="AE21" s="7">
        <v>1667</v>
      </c>
      <c r="AF21" s="7">
        <v>1668</v>
      </c>
      <c r="AG21" s="7">
        <v>1676</v>
      </c>
      <c r="AH21" s="7">
        <v>1686</v>
      </c>
      <c r="AI21" s="7">
        <v>1690</v>
      </c>
      <c r="AJ21" s="7">
        <v>1690</v>
      </c>
      <c r="AK21" s="7">
        <v>1694</v>
      </c>
      <c r="AL21" s="7">
        <v>1694</v>
      </c>
      <c r="AM21" s="7">
        <v>1699</v>
      </c>
      <c r="AN21" s="7">
        <v>1703</v>
      </c>
      <c r="AO21" s="7">
        <v>1706</v>
      </c>
      <c r="AP21" s="7">
        <v>1713</v>
      </c>
      <c r="AQ21" s="7">
        <v>1721</v>
      </c>
      <c r="AR21" s="7">
        <v>1723</v>
      </c>
      <c r="AS21" s="7">
        <v>1727</v>
      </c>
      <c r="AT21" s="7">
        <v>1729</v>
      </c>
      <c r="AU21" s="7">
        <v>1731</v>
      </c>
      <c r="AV21" s="7">
        <v>1749</v>
      </c>
      <c r="AW21" s="7">
        <v>1756</v>
      </c>
      <c r="AX21" s="7">
        <v>1752</v>
      </c>
      <c r="AY21" s="7">
        <v>1771</v>
      </c>
      <c r="AZ21" s="7">
        <v>1761</v>
      </c>
      <c r="BA21" s="7">
        <v>1767</v>
      </c>
      <c r="BB21" s="7">
        <v>1778</v>
      </c>
      <c r="BC21" s="7">
        <v>1773</v>
      </c>
      <c r="BD21" s="7">
        <v>1781</v>
      </c>
      <c r="BE21" s="7">
        <v>1790</v>
      </c>
      <c r="BF21" s="7">
        <v>1800</v>
      </c>
      <c r="BG21" s="7">
        <v>1811</v>
      </c>
      <c r="BH21" s="7">
        <v>1815</v>
      </c>
      <c r="BI21" s="7">
        <v>1813</v>
      </c>
      <c r="BJ21" s="7">
        <v>1820</v>
      </c>
      <c r="BK21" s="7">
        <v>1824</v>
      </c>
      <c r="BL21" s="7">
        <v>1821</v>
      </c>
      <c r="BM21" s="7">
        <v>1825</v>
      </c>
      <c r="BN21" s="7">
        <v>1832</v>
      </c>
      <c r="BO21" s="7">
        <v>1839</v>
      </c>
      <c r="BP21" s="7">
        <v>1849</v>
      </c>
      <c r="BQ21" s="7">
        <v>1859</v>
      </c>
      <c r="BR21" s="7">
        <v>1846</v>
      </c>
      <c r="BS21" s="7">
        <v>1795</v>
      </c>
      <c r="BT21" s="7">
        <v>1798</v>
      </c>
      <c r="BU21" s="7">
        <v>1831</v>
      </c>
      <c r="BV21" s="7">
        <v>1861</v>
      </c>
      <c r="BW21" s="7">
        <v>1880</v>
      </c>
      <c r="BX21" s="7">
        <v>1902</v>
      </c>
      <c r="BY21" s="7">
        <v>1912</v>
      </c>
      <c r="BZ21" s="7">
        <v>1917</v>
      </c>
      <c r="CA21" s="7">
        <v>1931</v>
      </c>
      <c r="CB21" s="23">
        <v>1923</v>
      </c>
    </row>
    <row r="22" spans="1:82" x14ac:dyDescent="0.45">
      <c r="A22" s="3">
        <v>44256</v>
      </c>
      <c r="B22" s="7">
        <v>1598</v>
      </c>
      <c r="C22" s="7">
        <v>1601</v>
      </c>
      <c r="D22" s="7">
        <v>1601</v>
      </c>
      <c r="E22" s="7">
        <v>1605</v>
      </c>
      <c r="F22" s="7">
        <v>1607</v>
      </c>
      <c r="G22" s="7">
        <v>1616</v>
      </c>
      <c r="H22" s="7">
        <v>1620</v>
      </c>
      <c r="I22" s="7">
        <v>1620</v>
      </c>
      <c r="J22" s="7">
        <v>1618</v>
      </c>
      <c r="K22" s="7">
        <v>1615</v>
      </c>
      <c r="L22" s="7">
        <v>1615</v>
      </c>
      <c r="M22" s="7">
        <v>1616</v>
      </c>
      <c r="N22" s="7">
        <v>1620</v>
      </c>
      <c r="O22" s="7">
        <v>1616</v>
      </c>
      <c r="P22" s="7">
        <v>1618</v>
      </c>
      <c r="Q22" s="7">
        <v>1626</v>
      </c>
      <c r="R22" s="7">
        <v>1629</v>
      </c>
      <c r="S22" s="7">
        <v>1631</v>
      </c>
      <c r="T22" s="7">
        <v>1638</v>
      </c>
      <c r="U22" s="7">
        <v>1640</v>
      </c>
      <c r="V22" s="7">
        <v>1645</v>
      </c>
      <c r="W22" s="7">
        <v>1654</v>
      </c>
      <c r="X22" s="7">
        <v>1652</v>
      </c>
      <c r="Y22" s="7">
        <v>1653</v>
      </c>
      <c r="Z22" s="7">
        <v>1659</v>
      </c>
      <c r="AA22" s="7">
        <v>1660</v>
      </c>
      <c r="AB22" s="7">
        <v>1664</v>
      </c>
      <c r="AC22" s="7">
        <v>1663</v>
      </c>
      <c r="AD22" s="7">
        <v>1666</v>
      </c>
      <c r="AE22" s="7">
        <v>1667</v>
      </c>
      <c r="AF22" s="7">
        <v>1667</v>
      </c>
      <c r="AG22" s="7">
        <v>1676</v>
      </c>
      <c r="AH22" s="7">
        <v>1686</v>
      </c>
      <c r="AI22" s="7">
        <v>1692</v>
      </c>
      <c r="AJ22" s="7">
        <v>1690</v>
      </c>
      <c r="AK22" s="7">
        <v>1693</v>
      </c>
      <c r="AL22" s="7">
        <v>1694</v>
      </c>
      <c r="AM22" s="7">
        <v>1700</v>
      </c>
      <c r="AN22" s="7">
        <v>1703</v>
      </c>
      <c r="AO22" s="7">
        <v>1706</v>
      </c>
      <c r="AP22" s="7">
        <v>1713</v>
      </c>
      <c r="AQ22" s="7">
        <v>1721</v>
      </c>
      <c r="AR22" s="7">
        <v>1723</v>
      </c>
      <c r="AS22" s="7">
        <v>1727</v>
      </c>
      <c r="AT22" s="7">
        <v>1729</v>
      </c>
      <c r="AU22" s="7">
        <v>1733</v>
      </c>
      <c r="AV22" s="7">
        <v>1749</v>
      </c>
      <c r="AW22" s="7">
        <v>1754</v>
      </c>
      <c r="AX22" s="7">
        <v>1752</v>
      </c>
      <c r="AY22" s="7">
        <v>1771</v>
      </c>
      <c r="AZ22" s="7">
        <v>1761</v>
      </c>
      <c r="BA22" s="7">
        <v>1767</v>
      </c>
      <c r="BB22" s="7">
        <v>1778</v>
      </c>
      <c r="BC22" s="7">
        <v>1773</v>
      </c>
      <c r="BD22" s="7">
        <v>1781</v>
      </c>
      <c r="BE22" s="7">
        <v>1789</v>
      </c>
      <c r="BF22" s="7">
        <v>1800</v>
      </c>
      <c r="BG22" s="7">
        <v>1814</v>
      </c>
      <c r="BH22" s="7">
        <v>1816</v>
      </c>
      <c r="BI22" s="7">
        <v>1811</v>
      </c>
      <c r="BJ22" s="7">
        <v>1820</v>
      </c>
      <c r="BK22" s="7">
        <v>1824</v>
      </c>
      <c r="BL22" s="7">
        <v>1821</v>
      </c>
      <c r="BM22" s="7">
        <v>1825</v>
      </c>
      <c r="BN22" s="7">
        <v>1831</v>
      </c>
      <c r="BO22" s="7">
        <v>1838</v>
      </c>
      <c r="BP22" s="7">
        <v>1848</v>
      </c>
      <c r="BQ22" s="7">
        <v>1858</v>
      </c>
      <c r="BR22" s="7">
        <v>1846</v>
      </c>
      <c r="BS22" s="7">
        <v>1797</v>
      </c>
      <c r="BT22" s="7">
        <v>1799</v>
      </c>
      <c r="BU22" s="7">
        <v>1829</v>
      </c>
      <c r="BV22" s="7">
        <v>1860</v>
      </c>
      <c r="BW22" s="7">
        <v>1879</v>
      </c>
      <c r="BX22" s="7">
        <v>1901</v>
      </c>
      <c r="BY22" s="7">
        <v>1911</v>
      </c>
      <c r="BZ22" s="7">
        <v>1915</v>
      </c>
      <c r="CA22" s="7">
        <v>1929</v>
      </c>
      <c r="CB22" s="7">
        <v>1924</v>
      </c>
      <c r="CC22" s="23">
        <v>1930</v>
      </c>
    </row>
    <row r="23" spans="1:82" x14ac:dyDescent="0.45">
      <c r="A23" s="3">
        <v>44287</v>
      </c>
      <c r="B23" s="7">
        <v>1598</v>
      </c>
      <c r="C23" s="7">
        <v>1601</v>
      </c>
      <c r="D23" s="7">
        <v>1601</v>
      </c>
      <c r="E23" s="7">
        <v>1605</v>
      </c>
      <c r="F23" s="7">
        <v>1607</v>
      </c>
      <c r="G23" s="7">
        <v>1617</v>
      </c>
      <c r="H23" s="7">
        <v>1620</v>
      </c>
      <c r="I23" s="7">
        <v>1620</v>
      </c>
      <c r="J23" s="7">
        <v>1617</v>
      </c>
      <c r="K23" s="7">
        <v>1614</v>
      </c>
      <c r="L23" s="7">
        <v>1615</v>
      </c>
      <c r="M23" s="7">
        <v>1616</v>
      </c>
      <c r="N23" s="7">
        <v>1620</v>
      </c>
      <c r="O23" s="7">
        <v>1616</v>
      </c>
      <c r="P23" s="7">
        <v>1618</v>
      </c>
      <c r="Q23" s="7">
        <v>1626</v>
      </c>
      <c r="R23" s="7">
        <v>1630</v>
      </c>
      <c r="S23" s="7">
        <v>1631</v>
      </c>
      <c r="T23" s="7">
        <v>1638</v>
      </c>
      <c r="U23" s="7">
        <v>1640</v>
      </c>
      <c r="V23" s="7">
        <v>1645</v>
      </c>
      <c r="W23" s="7">
        <v>1653</v>
      </c>
      <c r="X23" s="7">
        <v>1652</v>
      </c>
      <c r="Y23" s="7">
        <v>1654</v>
      </c>
      <c r="Z23" s="7">
        <v>1659</v>
      </c>
      <c r="AA23" s="7">
        <v>1660</v>
      </c>
      <c r="AB23" s="7">
        <v>1664</v>
      </c>
      <c r="AC23" s="7">
        <v>1663</v>
      </c>
      <c r="AD23" s="7">
        <v>1666</v>
      </c>
      <c r="AE23" s="7">
        <v>1667</v>
      </c>
      <c r="AF23" s="7">
        <v>1667</v>
      </c>
      <c r="AG23" s="7">
        <v>1676</v>
      </c>
      <c r="AH23" s="7">
        <v>1686</v>
      </c>
      <c r="AI23" s="7">
        <v>1690</v>
      </c>
      <c r="AJ23" s="7">
        <v>1691</v>
      </c>
      <c r="AK23" s="7">
        <v>1694</v>
      </c>
      <c r="AL23" s="7">
        <v>1694</v>
      </c>
      <c r="AM23" s="7">
        <v>1700</v>
      </c>
      <c r="AN23" s="7">
        <v>1704</v>
      </c>
      <c r="AO23" s="7">
        <v>1706</v>
      </c>
      <c r="AP23" s="7">
        <v>1713</v>
      </c>
      <c r="AQ23" s="7">
        <v>1721</v>
      </c>
      <c r="AR23" s="7">
        <v>1723</v>
      </c>
      <c r="AS23" s="7">
        <v>1726</v>
      </c>
      <c r="AT23" s="7">
        <v>1729</v>
      </c>
      <c r="AU23" s="7">
        <v>1731</v>
      </c>
      <c r="AV23" s="7">
        <v>1750</v>
      </c>
      <c r="AW23" s="7">
        <v>1756</v>
      </c>
      <c r="AX23" s="7">
        <v>1752</v>
      </c>
      <c r="AY23" s="7">
        <v>1772</v>
      </c>
      <c r="AZ23" s="7">
        <v>1761</v>
      </c>
      <c r="BA23" s="7">
        <v>1767</v>
      </c>
      <c r="BB23" s="7">
        <v>1779</v>
      </c>
      <c r="BC23" s="7">
        <v>1773</v>
      </c>
      <c r="BD23" s="7">
        <v>1781</v>
      </c>
      <c r="BE23" s="7">
        <v>1789</v>
      </c>
      <c r="BF23" s="7">
        <v>1799</v>
      </c>
      <c r="BG23" s="7">
        <v>1811</v>
      </c>
      <c r="BH23" s="7">
        <v>1816</v>
      </c>
      <c r="BI23" s="7">
        <v>1813</v>
      </c>
      <c r="BJ23" s="7">
        <v>1819</v>
      </c>
      <c r="BK23" s="7">
        <v>1824</v>
      </c>
      <c r="BL23" s="7">
        <v>1821</v>
      </c>
      <c r="BM23" s="7">
        <v>1825</v>
      </c>
      <c r="BN23" s="7">
        <v>1831</v>
      </c>
      <c r="BO23" s="7">
        <v>1837</v>
      </c>
      <c r="BP23" s="7">
        <v>1849</v>
      </c>
      <c r="BQ23" s="7">
        <v>1857</v>
      </c>
      <c r="BR23" s="7">
        <v>1845</v>
      </c>
      <c r="BS23" s="7">
        <v>1795</v>
      </c>
      <c r="BT23" s="7">
        <v>1799</v>
      </c>
      <c r="BU23" s="7">
        <v>1831</v>
      </c>
      <c r="BV23" s="7">
        <v>1859</v>
      </c>
      <c r="BW23" s="7">
        <v>1880</v>
      </c>
      <c r="BX23" s="7">
        <v>1901</v>
      </c>
      <c r="BY23" s="7">
        <v>1912</v>
      </c>
      <c r="BZ23" s="7">
        <v>1916</v>
      </c>
      <c r="CA23" s="7">
        <v>1929</v>
      </c>
      <c r="CB23" s="7">
        <v>1926</v>
      </c>
      <c r="CC23" s="7">
        <v>1937</v>
      </c>
      <c r="CD23" s="23">
        <v>1945</v>
      </c>
    </row>
    <row r="24" spans="1:82" s="42" customFormat="1" x14ac:dyDescent="0.45">
      <c r="A24" s="58" t="s">
        <v>70</v>
      </c>
      <c r="B24" s="26">
        <f>B23</f>
        <v>1598</v>
      </c>
      <c r="C24" s="26">
        <f t="shared" ref="C24:BN24" si="5">C23</f>
        <v>1601</v>
      </c>
      <c r="D24" s="26">
        <f t="shared" si="5"/>
        <v>1601</v>
      </c>
      <c r="E24" s="26">
        <f t="shared" si="5"/>
        <v>1605</v>
      </c>
      <c r="F24" s="26">
        <f t="shared" si="5"/>
        <v>1607</v>
      </c>
      <c r="G24" s="26">
        <f t="shared" si="5"/>
        <v>1617</v>
      </c>
      <c r="H24" s="26">
        <f t="shared" si="5"/>
        <v>1620</v>
      </c>
      <c r="I24" s="26">
        <f t="shared" si="5"/>
        <v>1620</v>
      </c>
      <c r="J24" s="26">
        <f t="shared" si="5"/>
        <v>1617</v>
      </c>
      <c r="K24" s="26">
        <f t="shared" si="5"/>
        <v>1614</v>
      </c>
      <c r="L24" s="26">
        <f t="shared" si="5"/>
        <v>1615</v>
      </c>
      <c r="M24" s="26">
        <f t="shared" si="5"/>
        <v>1616</v>
      </c>
      <c r="N24" s="26">
        <f t="shared" si="5"/>
        <v>1620</v>
      </c>
      <c r="O24" s="26">
        <f t="shared" si="5"/>
        <v>1616</v>
      </c>
      <c r="P24" s="26">
        <f t="shared" si="5"/>
        <v>1618</v>
      </c>
      <c r="Q24" s="26">
        <f t="shared" si="5"/>
        <v>1626</v>
      </c>
      <c r="R24" s="26">
        <f t="shared" si="5"/>
        <v>1630</v>
      </c>
      <c r="S24" s="26">
        <f t="shared" si="5"/>
        <v>1631</v>
      </c>
      <c r="T24" s="26">
        <f t="shared" si="5"/>
        <v>1638</v>
      </c>
      <c r="U24" s="26">
        <f t="shared" si="5"/>
        <v>1640</v>
      </c>
      <c r="V24" s="26">
        <f t="shared" si="5"/>
        <v>1645</v>
      </c>
      <c r="W24" s="26">
        <f t="shared" si="5"/>
        <v>1653</v>
      </c>
      <c r="X24" s="26">
        <f t="shared" si="5"/>
        <v>1652</v>
      </c>
      <c r="Y24" s="26">
        <f t="shared" si="5"/>
        <v>1654</v>
      </c>
      <c r="Z24" s="26">
        <f t="shared" si="5"/>
        <v>1659</v>
      </c>
      <c r="AA24" s="26">
        <f t="shared" si="5"/>
        <v>1660</v>
      </c>
      <c r="AB24" s="26">
        <f t="shared" si="5"/>
        <v>1664</v>
      </c>
      <c r="AC24" s="26">
        <f t="shared" si="5"/>
        <v>1663</v>
      </c>
      <c r="AD24" s="26">
        <f t="shared" si="5"/>
        <v>1666</v>
      </c>
      <c r="AE24" s="26">
        <f t="shared" si="5"/>
        <v>1667</v>
      </c>
      <c r="AF24" s="26">
        <f t="shared" si="5"/>
        <v>1667</v>
      </c>
      <c r="AG24" s="26">
        <f t="shared" si="5"/>
        <v>1676</v>
      </c>
      <c r="AH24" s="26">
        <f t="shared" si="5"/>
        <v>1686</v>
      </c>
      <c r="AI24" s="26">
        <f t="shared" si="5"/>
        <v>1690</v>
      </c>
      <c r="AJ24" s="26">
        <f t="shared" si="5"/>
        <v>1691</v>
      </c>
      <c r="AK24" s="26">
        <f t="shared" si="5"/>
        <v>1694</v>
      </c>
      <c r="AL24" s="26">
        <f t="shared" si="5"/>
        <v>1694</v>
      </c>
      <c r="AM24" s="26">
        <f t="shared" si="5"/>
        <v>1700</v>
      </c>
      <c r="AN24" s="26">
        <f t="shared" si="5"/>
        <v>1704</v>
      </c>
      <c r="AO24" s="26">
        <f t="shared" si="5"/>
        <v>1706</v>
      </c>
      <c r="AP24" s="26">
        <f t="shared" si="5"/>
        <v>1713</v>
      </c>
      <c r="AQ24" s="26">
        <f t="shared" si="5"/>
        <v>1721</v>
      </c>
      <c r="AR24" s="26">
        <f t="shared" si="5"/>
        <v>1723</v>
      </c>
      <c r="AS24" s="26">
        <f t="shared" si="5"/>
        <v>1726</v>
      </c>
      <c r="AT24" s="26">
        <f t="shared" si="5"/>
        <v>1729</v>
      </c>
      <c r="AU24" s="26">
        <f t="shared" si="5"/>
        <v>1731</v>
      </c>
      <c r="AV24" s="26">
        <f t="shared" si="5"/>
        <v>1750</v>
      </c>
      <c r="AW24" s="26">
        <f t="shared" si="5"/>
        <v>1756</v>
      </c>
      <c r="AX24" s="26">
        <f t="shared" si="5"/>
        <v>1752</v>
      </c>
      <c r="AY24" s="26">
        <f t="shared" si="5"/>
        <v>1772</v>
      </c>
      <c r="AZ24" s="26">
        <f t="shared" si="5"/>
        <v>1761</v>
      </c>
      <c r="BA24" s="26">
        <f t="shared" si="5"/>
        <v>1767</v>
      </c>
      <c r="BB24" s="26">
        <f t="shared" si="5"/>
        <v>1779</v>
      </c>
      <c r="BC24" s="26">
        <f t="shared" si="5"/>
        <v>1773</v>
      </c>
      <c r="BD24" s="26">
        <f t="shared" si="5"/>
        <v>1781</v>
      </c>
      <c r="BE24" s="26">
        <f t="shared" si="5"/>
        <v>1789</v>
      </c>
      <c r="BF24" s="26">
        <f t="shared" si="5"/>
        <v>1799</v>
      </c>
      <c r="BG24" s="26">
        <f t="shared" si="5"/>
        <v>1811</v>
      </c>
      <c r="BH24" s="26">
        <f t="shared" si="5"/>
        <v>1816</v>
      </c>
      <c r="BI24" s="26">
        <f t="shared" si="5"/>
        <v>1813</v>
      </c>
      <c r="BJ24" s="26">
        <f t="shared" si="5"/>
        <v>1819</v>
      </c>
      <c r="BK24" s="26">
        <f t="shared" si="5"/>
        <v>1824</v>
      </c>
      <c r="BL24" s="26">
        <f t="shared" si="5"/>
        <v>1821</v>
      </c>
      <c r="BM24" s="26">
        <f t="shared" si="5"/>
        <v>1825</v>
      </c>
      <c r="BN24" s="26">
        <f t="shared" si="5"/>
        <v>1831</v>
      </c>
      <c r="BO24" s="26">
        <f t="shared" ref="BO24:CD24" si="6">BO23</f>
        <v>1837</v>
      </c>
      <c r="BP24" s="26">
        <f t="shared" si="6"/>
        <v>1849</v>
      </c>
      <c r="BQ24" s="26">
        <f t="shared" si="6"/>
        <v>1857</v>
      </c>
      <c r="BR24" s="26">
        <f t="shared" si="6"/>
        <v>1845</v>
      </c>
      <c r="BS24" s="26">
        <f t="shared" si="6"/>
        <v>1795</v>
      </c>
      <c r="BT24" s="26">
        <f t="shared" si="6"/>
        <v>1799</v>
      </c>
      <c r="BU24" s="26">
        <f t="shared" si="6"/>
        <v>1831</v>
      </c>
      <c r="BV24" s="26">
        <f t="shared" si="6"/>
        <v>1859</v>
      </c>
      <c r="BW24" s="26">
        <f t="shared" si="6"/>
        <v>1880</v>
      </c>
      <c r="BX24" s="26">
        <f t="shared" si="6"/>
        <v>1901</v>
      </c>
      <c r="BY24" s="26">
        <f t="shared" si="6"/>
        <v>1912</v>
      </c>
      <c r="BZ24" s="26">
        <f t="shared" si="6"/>
        <v>1916</v>
      </c>
      <c r="CA24" s="26">
        <f t="shared" si="6"/>
        <v>1929</v>
      </c>
      <c r="CB24" s="26">
        <f t="shared" si="6"/>
        <v>1926</v>
      </c>
      <c r="CC24" s="26">
        <f t="shared" si="6"/>
        <v>1937</v>
      </c>
      <c r="CD24" s="26">
        <f t="shared" si="6"/>
        <v>1945</v>
      </c>
    </row>
    <row r="26" spans="1:82" x14ac:dyDescent="0.45">
      <c r="B26" s="80"/>
    </row>
    <row r="27" spans="1:82" x14ac:dyDescent="0.45">
      <c r="B27" s="80"/>
    </row>
    <row r="28" spans="1:82" x14ac:dyDescent="0.45">
      <c r="B28" s="80"/>
    </row>
    <row r="29" spans="1:82" x14ac:dyDescent="0.45">
      <c r="B29" s="80"/>
    </row>
    <row r="30" spans="1:82" x14ac:dyDescent="0.45">
      <c r="B30" s="80"/>
    </row>
    <row r="31" spans="1:82" x14ac:dyDescent="0.45">
      <c r="B31" s="80"/>
    </row>
    <row r="32" spans="1:82" x14ac:dyDescent="0.45">
      <c r="B32" s="80"/>
    </row>
    <row r="33" spans="2:2" x14ac:dyDescent="0.45">
      <c r="B33" s="80"/>
    </row>
    <row r="34" spans="2:2" x14ac:dyDescent="0.45">
      <c r="B34" s="80"/>
    </row>
    <row r="35" spans="2:2" x14ac:dyDescent="0.45">
      <c r="B35" s="80"/>
    </row>
    <row r="36" spans="2:2" x14ac:dyDescent="0.45">
      <c r="B36" s="80"/>
    </row>
    <row r="37" spans="2:2" x14ac:dyDescent="0.45">
      <c r="B37" s="80"/>
    </row>
    <row r="38" spans="2:2" x14ac:dyDescent="0.45">
      <c r="B38" s="80"/>
    </row>
    <row r="39" spans="2:2" x14ac:dyDescent="0.45">
      <c r="B39" s="80"/>
    </row>
    <row r="40" spans="2:2" x14ac:dyDescent="0.45">
      <c r="B40" s="80"/>
    </row>
    <row r="41" spans="2:2" x14ac:dyDescent="0.45">
      <c r="B41" s="80"/>
    </row>
    <row r="42" spans="2:2" x14ac:dyDescent="0.45">
      <c r="B42" s="80"/>
    </row>
    <row r="43" spans="2:2" x14ac:dyDescent="0.45">
      <c r="B43" s="80"/>
    </row>
    <row r="44" spans="2:2" x14ac:dyDescent="0.45">
      <c r="B44" s="80"/>
    </row>
    <row r="45" spans="2:2" x14ac:dyDescent="0.45">
      <c r="B45" s="80"/>
    </row>
    <row r="46" spans="2:2" x14ac:dyDescent="0.45">
      <c r="B46" s="80"/>
    </row>
    <row r="47" spans="2:2" x14ac:dyDescent="0.45">
      <c r="B47" s="80"/>
    </row>
    <row r="48" spans="2:2" x14ac:dyDescent="0.45">
      <c r="B48" s="80"/>
    </row>
    <row r="49" spans="2:2" x14ac:dyDescent="0.45">
      <c r="B49" s="80"/>
    </row>
    <row r="50" spans="2:2" x14ac:dyDescent="0.45">
      <c r="B50" s="80"/>
    </row>
    <row r="51" spans="2:2" x14ac:dyDescent="0.45">
      <c r="B51" s="80"/>
    </row>
    <row r="52" spans="2:2" x14ac:dyDescent="0.45">
      <c r="B52" s="80"/>
    </row>
    <row r="53" spans="2:2" x14ac:dyDescent="0.45">
      <c r="B53" s="80"/>
    </row>
    <row r="54" spans="2:2" x14ac:dyDescent="0.45">
      <c r="B54" s="80"/>
    </row>
    <row r="55" spans="2:2" x14ac:dyDescent="0.45">
      <c r="B55" s="80"/>
    </row>
    <row r="56" spans="2:2" x14ac:dyDescent="0.45">
      <c r="B56" s="80"/>
    </row>
    <row r="57" spans="2:2" x14ac:dyDescent="0.45">
      <c r="B57" s="80"/>
    </row>
    <row r="58" spans="2:2" x14ac:dyDescent="0.45">
      <c r="B58" s="80"/>
    </row>
    <row r="59" spans="2:2" x14ac:dyDescent="0.45">
      <c r="B59" s="80"/>
    </row>
    <row r="60" spans="2:2" x14ac:dyDescent="0.45">
      <c r="B60" s="80"/>
    </row>
    <row r="61" spans="2:2" x14ac:dyDescent="0.45">
      <c r="B61" s="80"/>
    </row>
    <row r="62" spans="2:2" x14ac:dyDescent="0.45">
      <c r="B62" s="80"/>
    </row>
    <row r="63" spans="2:2" x14ac:dyDescent="0.45">
      <c r="B63" s="80"/>
    </row>
    <row r="64" spans="2:2" x14ac:dyDescent="0.45">
      <c r="B64" s="80"/>
    </row>
    <row r="65" spans="2:2" x14ac:dyDescent="0.45">
      <c r="B65" s="80"/>
    </row>
    <row r="66" spans="2:2" x14ac:dyDescent="0.45">
      <c r="B66" s="80"/>
    </row>
    <row r="67" spans="2:2" x14ac:dyDescent="0.45">
      <c r="B67" s="80"/>
    </row>
    <row r="68" spans="2:2" x14ac:dyDescent="0.45">
      <c r="B68" s="80"/>
    </row>
    <row r="69" spans="2:2" x14ac:dyDescent="0.45">
      <c r="B69" s="80"/>
    </row>
    <row r="70" spans="2:2" x14ac:dyDescent="0.45">
      <c r="B70" s="80"/>
    </row>
    <row r="71" spans="2:2" x14ac:dyDescent="0.45">
      <c r="B71" s="80"/>
    </row>
    <row r="72" spans="2:2" x14ac:dyDescent="0.45">
      <c r="B72" s="80"/>
    </row>
    <row r="73" spans="2:2" x14ac:dyDescent="0.45">
      <c r="B73" s="80"/>
    </row>
    <row r="74" spans="2:2" x14ac:dyDescent="0.45">
      <c r="B74" s="80"/>
    </row>
    <row r="75" spans="2:2" x14ac:dyDescent="0.45">
      <c r="B75" s="80"/>
    </row>
    <row r="76" spans="2:2" x14ac:dyDescent="0.45">
      <c r="B76" s="80"/>
    </row>
    <row r="77" spans="2:2" x14ac:dyDescent="0.45">
      <c r="B77" s="80"/>
    </row>
    <row r="78" spans="2:2" x14ac:dyDescent="0.45">
      <c r="B78" s="80"/>
    </row>
    <row r="79" spans="2:2" x14ac:dyDescent="0.45">
      <c r="B79" s="80"/>
    </row>
    <row r="80" spans="2:2" x14ac:dyDescent="0.45">
      <c r="B80" s="80"/>
    </row>
    <row r="81" spans="2:2" x14ac:dyDescent="0.45">
      <c r="B81" s="80"/>
    </row>
    <row r="82" spans="2:2" x14ac:dyDescent="0.45">
      <c r="B82" s="80"/>
    </row>
    <row r="83" spans="2:2" x14ac:dyDescent="0.45">
      <c r="B83" s="80"/>
    </row>
    <row r="84" spans="2:2" x14ac:dyDescent="0.45">
      <c r="B84" s="80"/>
    </row>
    <row r="85" spans="2:2" x14ac:dyDescent="0.45">
      <c r="B85" s="80"/>
    </row>
    <row r="86" spans="2:2" x14ac:dyDescent="0.45">
      <c r="B86" s="80"/>
    </row>
    <row r="87" spans="2:2" x14ac:dyDescent="0.45">
      <c r="B87" s="80"/>
    </row>
  </sheetData>
  <phoneticPr fontId="14" type="noConversion"/>
  <pageMargins left="0.7" right="0.7" top="0.75" bottom="0.75" header="0.3" footer="0.3"/>
  <pageSetup paperSize="9" orientation="portrait" horizontalDpi="90" verticalDpi="90" r:id="rId1"/>
  <headerFooter>
    <oddFooter>&amp;C&amp;1#&amp;"Calibri"&amp;10&amp;K000000OFFICIAL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L22"/>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RowHeight="14.25" x14ac:dyDescent="0.45"/>
  <cols>
    <col min="1" max="1" width="25.1328125" customWidth="1"/>
    <col min="2" max="2" width="9.1328125" bestFit="1" customWidth="1"/>
    <col min="3" max="3" width="12" bestFit="1" customWidth="1"/>
    <col min="4" max="4" width="16" bestFit="1" customWidth="1"/>
    <col min="5" max="5" width="13.1328125" bestFit="1" customWidth="1"/>
    <col min="6" max="6" width="15.59765625" bestFit="1" customWidth="1"/>
    <col min="7" max="7" width="15.265625" bestFit="1" customWidth="1"/>
    <col min="8" max="8" width="12.59765625" bestFit="1" customWidth="1"/>
    <col min="9" max="9" width="13.86328125" bestFit="1" customWidth="1"/>
    <col min="10" max="10" width="11.3984375" bestFit="1" customWidth="1"/>
    <col min="11" max="11" width="10.1328125" bestFit="1" customWidth="1"/>
    <col min="12" max="12" width="9.73046875" bestFit="1" customWidth="1"/>
    <col min="13" max="13" width="10" bestFit="1" customWidth="1"/>
    <col min="14" max="14" width="9.1328125" bestFit="1" customWidth="1"/>
    <col min="15" max="15" width="12" bestFit="1" customWidth="1"/>
    <col min="16" max="16" width="16" bestFit="1" customWidth="1"/>
    <col min="17" max="17" width="13.1328125" bestFit="1" customWidth="1"/>
    <col min="18" max="18" width="15.59765625" bestFit="1" customWidth="1"/>
    <col min="19" max="19" width="15.265625" bestFit="1" customWidth="1"/>
    <col min="20" max="20" width="12.59765625" bestFit="1" customWidth="1"/>
    <col min="21" max="21" width="13.86328125" bestFit="1" customWidth="1"/>
    <col min="22" max="22" width="11.3984375" bestFit="1" customWidth="1"/>
    <col min="23" max="23" width="10.1328125" bestFit="1" customWidth="1"/>
    <col min="24" max="24" width="9.73046875" bestFit="1" customWidth="1"/>
    <col min="25" max="25" width="10" bestFit="1" customWidth="1"/>
    <col min="26" max="26" width="9.1328125" bestFit="1" customWidth="1"/>
    <col min="27" max="27" width="12" bestFit="1" customWidth="1"/>
    <col min="28" max="28" width="16" bestFit="1" customWidth="1"/>
    <col min="29" max="29" width="13.1328125" bestFit="1" customWidth="1"/>
    <col min="30" max="30" width="15.59765625" bestFit="1" customWidth="1"/>
    <col min="31" max="31" width="15.265625" bestFit="1" customWidth="1"/>
    <col min="32" max="32" width="12.59765625" bestFit="1" customWidth="1"/>
    <col min="33" max="33" width="13.86328125" bestFit="1" customWidth="1"/>
    <col min="34" max="34" width="11.3984375" bestFit="1" customWidth="1"/>
    <col min="35" max="35" width="10.1328125" bestFit="1" customWidth="1"/>
    <col min="36" max="36" width="9.73046875" bestFit="1" customWidth="1"/>
    <col min="37" max="37" width="10" bestFit="1" customWidth="1"/>
    <col min="38" max="38" width="9.1328125" bestFit="1" customWidth="1"/>
    <col min="39" max="39" width="12" bestFit="1" customWidth="1"/>
    <col min="40" max="40" width="16" bestFit="1" customWidth="1"/>
    <col min="41" max="41" width="13.1328125" bestFit="1" customWidth="1"/>
    <col min="42" max="42" width="15.59765625" bestFit="1" customWidth="1"/>
    <col min="43" max="43" width="15.265625" bestFit="1" customWidth="1"/>
    <col min="44" max="44" width="12.59765625" bestFit="1" customWidth="1"/>
    <col min="45" max="45" width="13.86328125" bestFit="1" customWidth="1"/>
    <col min="46" max="46" width="11.3984375" bestFit="1" customWidth="1"/>
    <col min="47" max="47" width="10.1328125" bestFit="1" customWidth="1"/>
    <col min="48" max="48" width="9.73046875" bestFit="1" customWidth="1"/>
    <col min="49" max="49" width="10" bestFit="1" customWidth="1"/>
    <col min="50" max="50" width="9.1328125" bestFit="1" customWidth="1"/>
    <col min="51" max="51" width="12" bestFit="1" customWidth="1"/>
    <col min="52" max="52" width="16" bestFit="1" customWidth="1"/>
    <col min="53" max="53" width="13.1328125" bestFit="1" customWidth="1"/>
    <col min="54" max="54" width="15.59765625" bestFit="1" customWidth="1"/>
    <col min="55" max="55" width="15.265625" bestFit="1" customWidth="1"/>
    <col min="56" max="56" width="12.59765625" bestFit="1" customWidth="1"/>
    <col min="57" max="57" width="13.86328125" bestFit="1" customWidth="1"/>
    <col min="58" max="58" width="11.3984375" bestFit="1" customWidth="1"/>
    <col min="59" max="59" width="10.1328125" bestFit="1" customWidth="1"/>
    <col min="60" max="60" width="9.73046875" bestFit="1" customWidth="1"/>
    <col min="61" max="61" width="10" bestFit="1" customWidth="1"/>
    <col min="62" max="62" width="9.1328125" bestFit="1" customWidth="1"/>
    <col min="63" max="63" width="12" bestFit="1" customWidth="1"/>
    <col min="64" max="64" width="16" bestFit="1" customWidth="1"/>
    <col min="65" max="65" width="13.1328125" bestFit="1" customWidth="1"/>
    <col min="66" max="66" width="15.59765625" bestFit="1" customWidth="1"/>
    <col min="67" max="67" width="15.265625" bestFit="1" customWidth="1"/>
    <col min="68" max="68" width="12.59765625" bestFit="1" customWidth="1"/>
    <col min="69" max="69" width="13.86328125" bestFit="1" customWidth="1"/>
    <col min="70" max="70" width="11.3984375" bestFit="1" customWidth="1"/>
    <col min="71" max="71" width="10.1328125" bestFit="1" customWidth="1"/>
    <col min="72" max="72" width="9.73046875" bestFit="1" customWidth="1"/>
    <col min="73" max="73" width="10" bestFit="1" customWidth="1"/>
    <col min="74" max="74" width="8.73046875" bestFit="1" customWidth="1"/>
    <col min="75" max="75" width="12" bestFit="1" customWidth="1"/>
    <col min="76" max="76" width="16" bestFit="1" customWidth="1"/>
    <col min="77" max="77" width="13.1328125" bestFit="1" customWidth="1"/>
    <col min="78" max="79" width="15.9296875" customWidth="1"/>
    <col min="80" max="82" width="16" customWidth="1"/>
  </cols>
  <sheetData>
    <row r="1" spans="1:90" ht="18" x14ac:dyDescent="0.55000000000000004">
      <c r="CD1" s="12" t="s">
        <v>113</v>
      </c>
    </row>
    <row r="2" spans="1:90" x14ac:dyDescent="0.45">
      <c r="CD2" s="11" t="s">
        <v>102</v>
      </c>
      <c r="CE2" s="9"/>
      <c r="CF2" s="9"/>
      <c r="CG2" s="9"/>
      <c r="CH2" s="9"/>
      <c r="CI2" s="9"/>
      <c r="CJ2" s="9"/>
      <c r="CK2" s="9"/>
      <c r="CL2" s="9"/>
    </row>
    <row r="3" spans="1:90" x14ac:dyDescent="0.45">
      <c r="BW3" s="11"/>
      <c r="CB3" s="9"/>
      <c r="CC3" s="9"/>
      <c r="CD3" s="9"/>
      <c r="CE3" s="9"/>
      <c r="CF3" s="9"/>
      <c r="CG3" s="9"/>
      <c r="CH3" s="9"/>
      <c r="CI3" s="9"/>
      <c r="CJ3" s="9"/>
      <c r="CK3" s="9"/>
      <c r="CL3" s="9"/>
    </row>
    <row r="4" spans="1:90" s="27" customFormat="1" x14ac:dyDescent="0.45">
      <c r="A4" s="50" t="s">
        <v>73</v>
      </c>
      <c r="B4" s="47" t="s">
        <v>0</v>
      </c>
      <c r="C4" s="47" t="s">
        <v>1</v>
      </c>
      <c r="D4" s="47" t="s">
        <v>2</v>
      </c>
      <c r="E4" s="47" t="s">
        <v>3</v>
      </c>
      <c r="F4" s="47" t="s">
        <v>4</v>
      </c>
      <c r="G4" s="47" t="s">
        <v>5</v>
      </c>
      <c r="H4" s="47" t="s">
        <v>6</v>
      </c>
      <c r="I4" s="47" t="s">
        <v>7</v>
      </c>
      <c r="J4" s="47" t="s">
        <v>8</v>
      </c>
      <c r="K4" s="47" t="s">
        <v>9</v>
      </c>
      <c r="L4" s="47" t="s">
        <v>10</v>
      </c>
      <c r="M4" s="47" t="s">
        <v>11</v>
      </c>
      <c r="N4" s="47" t="s">
        <v>12</v>
      </c>
      <c r="O4" s="47" t="s">
        <v>13</v>
      </c>
      <c r="P4" s="47" t="s">
        <v>14</v>
      </c>
      <c r="Q4" s="47" t="s">
        <v>15</v>
      </c>
      <c r="R4" s="47" t="s">
        <v>16</v>
      </c>
      <c r="S4" s="47" t="s">
        <v>17</v>
      </c>
      <c r="T4" s="47" t="s">
        <v>18</v>
      </c>
      <c r="U4" s="47" t="s">
        <v>19</v>
      </c>
      <c r="V4" s="47" t="s">
        <v>20</v>
      </c>
      <c r="W4" s="47" t="s">
        <v>21</v>
      </c>
      <c r="X4" s="47" t="s">
        <v>22</v>
      </c>
      <c r="Y4" s="47" t="s">
        <v>23</v>
      </c>
      <c r="Z4" s="47" t="s">
        <v>24</v>
      </c>
      <c r="AA4" s="47" t="s">
        <v>25</v>
      </c>
      <c r="AB4" s="47" t="s">
        <v>26</v>
      </c>
      <c r="AC4" s="47" t="s">
        <v>27</v>
      </c>
      <c r="AD4" s="47" t="s">
        <v>28</v>
      </c>
      <c r="AE4" s="47" t="s">
        <v>29</v>
      </c>
      <c r="AF4" s="47" t="s">
        <v>30</v>
      </c>
      <c r="AG4" s="47" t="s">
        <v>31</v>
      </c>
      <c r="AH4" s="47" t="s">
        <v>32</v>
      </c>
      <c r="AI4" s="47" t="s">
        <v>33</v>
      </c>
      <c r="AJ4" s="47" t="s">
        <v>34</v>
      </c>
      <c r="AK4" s="47" t="s">
        <v>35</v>
      </c>
      <c r="AL4" s="47" t="s">
        <v>36</v>
      </c>
      <c r="AM4" s="47" t="s">
        <v>37</v>
      </c>
      <c r="AN4" s="47" t="s">
        <v>38</v>
      </c>
      <c r="AO4" s="47" t="s">
        <v>39</v>
      </c>
      <c r="AP4" s="47" t="s">
        <v>40</v>
      </c>
      <c r="AQ4" s="47" t="s">
        <v>41</v>
      </c>
      <c r="AR4" s="47" t="s">
        <v>42</v>
      </c>
      <c r="AS4" s="47" t="s">
        <v>43</v>
      </c>
      <c r="AT4" s="47" t="s">
        <v>44</v>
      </c>
      <c r="AU4" s="47" t="s">
        <v>45</v>
      </c>
      <c r="AV4" s="47" t="s">
        <v>46</v>
      </c>
      <c r="AW4" s="47" t="s">
        <v>47</v>
      </c>
      <c r="AX4" s="47" t="s">
        <v>48</v>
      </c>
      <c r="AY4" s="47" t="s">
        <v>49</v>
      </c>
      <c r="AZ4" s="47" t="s">
        <v>50</v>
      </c>
      <c r="BA4" s="47" t="s">
        <v>51</v>
      </c>
      <c r="BB4" s="47" t="s">
        <v>52</v>
      </c>
      <c r="BC4" s="47" t="s">
        <v>53</v>
      </c>
      <c r="BD4" s="47" t="s">
        <v>54</v>
      </c>
      <c r="BE4" s="47" t="s">
        <v>55</v>
      </c>
      <c r="BF4" s="47" t="s">
        <v>56</v>
      </c>
      <c r="BG4" s="47" t="s">
        <v>57</v>
      </c>
      <c r="BH4" s="47" t="s">
        <v>58</v>
      </c>
      <c r="BI4" s="47" t="s">
        <v>59</v>
      </c>
      <c r="BJ4" s="47" t="s">
        <v>60</v>
      </c>
      <c r="BK4" s="47" t="s">
        <v>61</v>
      </c>
      <c r="BL4" s="47" t="s">
        <v>62</v>
      </c>
      <c r="BM4" s="47" t="s">
        <v>63</v>
      </c>
      <c r="BN4" s="47" t="s">
        <v>64</v>
      </c>
      <c r="BO4" s="47" t="s">
        <v>65</v>
      </c>
      <c r="BP4" s="47" t="s">
        <v>66</v>
      </c>
      <c r="BQ4" s="47" t="s">
        <v>67</v>
      </c>
      <c r="BR4" s="47" t="s">
        <v>68</v>
      </c>
      <c r="BS4" s="48" t="s">
        <v>69</v>
      </c>
      <c r="BT4" s="49" t="s">
        <v>76</v>
      </c>
      <c r="BU4" s="49" t="s">
        <v>77</v>
      </c>
      <c r="BV4" s="49" t="s">
        <v>78</v>
      </c>
      <c r="BW4" s="49" t="s">
        <v>79</v>
      </c>
      <c r="BX4" s="49" t="s">
        <v>105</v>
      </c>
      <c r="BY4" s="49" t="s">
        <v>106</v>
      </c>
      <c r="BZ4" s="49" t="s">
        <v>111</v>
      </c>
      <c r="CA4" s="49" t="s">
        <v>116</v>
      </c>
      <c r="CB4" s="49" t="s">
        <v>120</v>
      </c>
      <c r="CC4" s="49" t="s">
        <v>121</v>
      </c>
      <c r="CD4" s="49" t="s">
        <v>123</v>
      </c>
      <c r="CE4" s="28"/>
      <c r="CF4" s="28"/>
      <c r="CG4" s="28"/>
      <c r="CH4" s="28"/>
      <c r="CI4" s="28"/>
      <c r="CJ4" s="28"/>
      <c r="CK4" s="28"/>
      <c r="CL4" s="28"/>
    </row>
    <row r="5" spans="1:90" x14ac:dyDescent="0.45">
      <c r="A5" s="3">
        <v>43800</v>
      </c>
      <c r="B5" s="13" t="s">
        <v>74</v>
      </c>
      <c r="C5" s="13" t="s">
        <v>74</v>
      </c>
      <c r="D5" s="13" t="s">
        <v>74</v>
      </c>
      <c r="E5" s="13" t="s">
        <v>74</v>
      </c>
      <c r="F5" s="13" t="s">
        <v>74</v>
      </c>
      <c r="G5" s="13" t="s">
        <v>74</v>
      </c>
      <c r="H5" s="13" t="s">
        <v>74</v>
      </c>
      <c r="I5" s="13" t="s">
        <v>74</v>
      </c>
      <c r="J5" s="13" t="s">
        <v>74</v>
      </c>
      <c r="K5" s="13" t="s">
        <v>74</v>
      </c>
      <c r="L5" s="13" t="s">
        <v>74</v>
      </c>
      <c r="M5" s="13" t="s">
        <v>74</v>
      </c>
      <c r="N5" s="13" t="s">
        <v>74</v>
      </c>
      <c r="O5" s="13" t="s">
        <v>74</v>
      </c>
      <c r="P5" s="13" t="s">
        <v>74</v>
      </c>
      <c r="Q5" s="13" t="s">
        <v>74</v>
      </c>
      <c r="R5" s="13" t="s">
        <v>74</v>
      </c>
      <c r="S5" s="13" t="s">
        <v>74</v>
      </c>
      <c r="T5" s="13" t="s">
        <v>74</v>
      </c>
      <c r="U5" s="13" t="s">
        <v>74</v>
      </c>
      <c r="V5" s="13" t="s">
        <v>74</v>
      </c>
      <c r="W5" s="13" t="s">
        <v>74</v>
      </c>
      <c r="X5" s="13" t="s">
        <v>74</v>
      </c>
      <c r="Y5" s="13" t="s">
        <v>74</v>
      </c>
      <c r="Z5" s="13" t="s">
        <v>74</v>
      </c>
      <c r="AA5" s="13" t="s">
        <v>74</v>
      </c>
      <c r="AB5" s="13" t="s">
        <v>74</v>
      </c>
      <c r="AC5" s="13" t="s">
        <v>74</v>
      </c>
      <c r="AD5" s="13" t="s">
        <v>74</v>
      </c>
      <c r="AE5" s="13" t="s">
        <v>74</v>
      </c>
      <c r="AF5" s="13" t="s">
        <v>74</v>
      </c>
      <c r="AG5" s="13" t="s">
        <v>74</v>
      </c>
      <c r="AH5" s="13" t="s">
        <v>74</v>
      </c>
      <c r="AI5" s="13" t="s">
        <v>74</v>
      </c>
      <c r="AJ5" s="13" t="s">
        <v>74</v>
      </c>
      <c r="AK5" s="13" t="s">
        <v>74</v>
      </c>
      <c r="AL5" s="13" t="s">
        <v>74</v>
      </c>
      <c r="AM5" s="13" t="s">
        <v>74</v>
      </c>
      <c r="AN5" s="13" t="s">
        <v>74</v>
      </c>
      <c r="AO5" s="13" t="s">
        <v>74</v>
      </c>
      <c r="AP5" s="13" t="s">
        <v>74</v>
      </c>
      <c r="AQ5" s="13" t="s">
        <v>74</v>
      </c>
      <c r="AR5" s="13" t="s">
        <v>74</v>
      </c>
      <c r="AS5" s="13" t="s">
        <v>74</v>
      </c>
      <c r="AT5" s="13" t="s">
        <v>74</v>
      </c>
      <c r="AU5" s="13" t="s">
        <v>74</v>
      </c>
      <c r="AV5" s="13" t="s">
        <v>74</v>
      </c>
      <c r="AW5" s="13" t="s">
        <v>74</v>
      </c>
      <c r="AX5" s="13" t="s">
        <v>74</v>
      </c>
      <c r="AY5" s="13" t="s">
        <v>74</v>
      </c>
      <c r="AZ5" s="13" t="s">
        <v>74</v>
      </c>
      <c r="BA5" s="13" t="s">
        <v>74</v>
      </c>
      <c r="BB5" s="13" t="s">
        <v>74</v>
      </c>
      <c r="BC5" s="13" t="s">
        <v>74</v>
      </c>
      <c r="BD5" s="13" t="s">
        <v>74</v>
      </c>
      <c r="BE5" s="13" t="s">
        <v>74</v>
      </c>
      <c r="BF5" s="13" t="s">
        <v>74</v>
      </c>
      <c r="BG5" s="13" t="s">
        <v>74</v>
      </c>
      <c r="BH5" s="13" t="s">
        <v>74</v>
      </c>
      <c r="BI5" s="13" t="s">
        <v>74</v>
      </c>
      <c r="BJ5" s="13" t="s">
        <v>74</v>
      </c>
      <c r="BK5" s="13" t="s">
        <v>74</v>
      </c>
      <c r="BL5" s="13" t="s">
        <v>74</v>
      </c>
      <c r="BM5" s="13" t="s">
        <v>74</v>
      </c>
    </row>
    <row r="6" spans="1:90" x14ac:dyDescent="0.45">
      <c r="A6" s="3">
        <v>43831</v>
      </c>
      <c r="B6" s="24">
        <f>'Median Pay'!B8-'Median Pay'!B7</f>
        <v>0</v>
      </c>
      <c r="C6" s="24">
        <f>'Median Pay'!C8-'Median Pay'!C7</f>
        <v>0</v>
      </c>
      <c r="D6" s="24">
        <f>'Median Pay'!D8-'Median Pay'!D7</f>
        <v>0</v>
      </c>
      <c r="E6" s="24">
        <f>'Median Pay'!E8-'Median Pay'!E7</f>
        <v>0</v>
      </c>
      <c r="F6" s="24">
        <f>'Median Pay'!F8-'Median Pay'!F7</f>
        <v>0</v>
      </c>
      <c r="G6" s="24">
        <f>'Median Pay'!G8-'Median Pay'!G7</f>
        <v>0</v>
      </c>
      <c r="H6" s="24">
        <f>'Median Pay'!H8-'Median Pay'!H7</f>
        <v>0</v>
      </c>
      <c r="I6" s="24">
        <f>'Median Pay'!I8-'Median Pay'!I7</f>
        <v>0</v>
      </c>
      <c r="J6" s="24">
        <f>'Median Pay'!J8-'Median Pay'!J7</f>
        <v>0</v>
      </c>
      <c r="K6" s="24">
        <f>'Median Pay'!K8-'Median Pay'!K7</f>
        <v>0</v>
      </c>
      <c r="L6" s="24">
        <f>'Median Pay'!L8-'Median Pay'!L7</f>
        <v>0</v>
      </c>
      <c r="M6" s="24">
        <f>'Median Pay'!M8-'Median Pay'!M7</f>
        <v>0</v>
      </c>
      <c r="N6" s="24">
        <f>'Median Pay'!N8-'Median Pay'!N7</f>
        <v>0</v>
      </c>
      <c r="O6" s="24">
        <f>'Median Pay'!O8-'Median Pay'!O7</f>
        <v>0</v>
      </c>
      <c r="P6" s="24">
        <f>'Median Pay'!P8-'Median Pay'!P7</f>
        <v>0</v>
      </c>
      <c r="Q6" s="24">
        <f>'Median Pay'!Q8-'Median Pay'!Q7</f>
        <v>0</v>
      </c>
      <c r="R6" s="24">
        <f>'Median Pay'!R8-'Median Pay'!R7</f>
        <v>0</v>
      </c>
      <c r="S6" s="24">
        <f>'Median Pay'!S8-'Median Pay'!S7</f>
        <v>-1</v>
      </c>
      <c r="T6" s="24">
        <f>'Median Pay'!T8-'Median Pay'!T7</f>
        <v>0</v>
      </c>
      <c r="U6" s="24">
        <f>'Median Pay'!U8-'Median Pay'!U7</f>
        <v>0</v>
      </c>
      <c r="V6" s="24">
        <f>'Median Pay'!V8-'Median Pay'!V7</f>
        <v>0</v>
      </c>
      <c r="W6" s="24">
        <f>'Median Pay'!W8-'Median Pay'!W7</f>
        <v>0</v>
      </c>
      <c r="X6" s="24">
        <f>'Median Pay'!X8-'Median Pay'!X7</f>
        <v>1</v>
      </c>
      <c r="Y6" s="24">
        <f>'Median Pay'!Y8-'Median Pay'!Y7</f>
        <v>0</v>
      </c>
      <c r="Z6" s="24">
        <f>'Median Pay'!Z8-'Median Pay'!Z7</f>
        <v>0</v>
      </c>
      <c r="AA6" s="24">
        <f>'Median Pay'!AA8-'Median Pay'!AA7</f>
        <v>0</v>
      </c>
      <c r="AB6" s="24">
        <f>'Median Pay'!AB8-'Median Pay'!AB7</f>
        <v>0</v>
      </c>
      <c r="AC6" s="24">
        <f>'Median Pay'!AC8-'Median Pay'!AC7</f>
        <v>0</v>
      </c>
      <c r="AD6" s="24">
        <f>'Median Pay'!AD8-'Median Pay'!AD7</f>
        <v>1</v>
      </c>
      <c r="AE6" s="24">
        <f>'Median Pay'!AE8-'Median Pay'!AE7</f>
        <v>0</v>
      </c>
      <c r="AF6" s="24">
        <f>'Median Pay'!AF8-'Median Pay'!AF7</f>
        <v>0</v>
      </c>
      <c r="AG6" s="24">
        <f>'Median Pay'!AG8-'Median Pay'!AG7</f>
        <v>0</v>
      </c>
      <c r="AH6" s="24">
        <f>'Median Pay'!AH8-'Median Pay'!AH7</f>
        <v>0</v>
      </c>
      <c r="AI6" s="24">
        <f>'Median Pay'!AI8-'Median Pay'!AI7</f>
        <v>0</v>
      </c>
      <c r="AJ6" s="24">
        <f>'Median Pay'!AJ8-'Median Pay'!AJ7</f>
        <v>0</v>
      </c>
      <c r="AK6" s="24">
        <f>'Median Pay'!AK8-'Median Pay'!AK7</f>
        <v>0</v>
      </c>
      <c r="AL6" s="24">
        <f>'Median Pay'!AL8-'Median Pay'!AL7</f>
        <v>-1</v>
      </c>
      <c r="AM6" s="24">
        <f>'Median Pay'!AM8-'Median Pay'!AM7</f>
        <v>0</v>
      </c>
      <c r="AN6" s="24">
        <f>'Median Pay'!AN8-'Median Pay'!AN7</f>
        <v>0</v>
      </c>
      <c r="AO6" s="24">
        <f>'Median Pay'!AO8-'Median Pay'!AO7</f>
        <v>0</v>
      </c>
      <c r="AP6" s="24">
        <f>'Median Pay'!AP8-'Median Pay'!AP7</f>
        <v>1</v>
      </c>
      <c r="AQ6" s="24">
        <f>'Median Pay'!AQ8-'Median Pay'!AQ7</f>
        <v>0</v>
      </c>
      <c r="AR6" s="24">
        <f>'Median Pay'!AR8-'Median Pay'!AR7</f>
        <v>0</v>
      </c>
      <c r="AS6" s="24">
        <f>'Median Pay'!AS8-'Median Pay'!AS7</f>
        <v>0</v>
      </c>
      <c r="AT6" s="24">
        <f>'Median Pay'!AT8-'Median Pay'!AT7</f>
        <v>1</v>
      </c>
      <c r="AU6" s="24">
        <f>'Median Pay'!AU8-'Median Pay'!AU7</f>
        <v>0</v>
      </c>
      <c r="AV6" s="24">
        <f>'Median Pay'!AV8-'Median Pay'!AV7</f>
        <v>0</v>
      </c>
      <c r="AW6" s="24">
        <f>'Median Pay'!AW8-'Median Pay'!AW7</f>
        <v>0</v>
      </c>
      <c r="AX6" s="24">
        <f>'Median Pay'!AX8-'Median Pay'!AX7</f>
        <v>0</v>
      </c>
      <c r="AY6" s="24">
        <f>'Median Pay'!AY8-'Median Pay'!AY7</f>
        <v>0</v>
      </c>
      <c r="AZ6" s="24">
        <f>'Median Pay'!AZ8-'Median Pay'!AZ7</f>
        <v>0</v>
      </c>
      <c r="BA6" s="24">
        <f>'Median Pay'!BA8-'Median Pay'!BA7</f>
        <v>0</v>
      </c>
      <c r="BB6" s="24">
        <f>'Median Pay'!BB8-'Median Pay'!BB7</f>
        <v>1</v>
      </c>
      <c r="BC6" s="24">
        <f>'Median Pay'!BC8-'Median Pay'!BC7</f>
        <v>0</v>
      </c>
      <c r="BD6" s="24">
        <f>'Median Pay'!BD8-'Median Pay'!BD7</f>
        <v>0</v>
      </c>
      <c r="BE6" s="24">
        <f>'Median Pay'!BE8-'Median Pay'!BE7</f>
        <v>1</v>
      </c>
      <c r="BF6" s="24">
        <f>'Median Pay'!BF8-'Median Pay'!BF7</f>
        <v>1</v>
      </c>
      <c r="BG6" s="24">
        <f>'Median Pay'!BG8-'Median Pay'!BG7</f>
        <v>1</v>
      </c>
      <c r="BH6" s="24">
        <f>'Median Pay'!BH8-'Median Pay'!BH7</f>
        <v>1</v>
      </c>
      <c r="BI6" s="24">
        <f>'Median Pay'!BI8-'Median Pay'!BI7</f>
        <v>1</v>
      </c>
      <c r="BJ6" s="24">
        <f>'Median Pay'!BJ8-'Median Pay'!BJ7</f>
        <v>0</v>
      </c>
      <c r="BK6" s="24">
        <f>'Median Pay'!BK8-'Median Pay'!BK7</f>
        <v>0</v>
      </c>
      <c r="BL6" s="24">
        <f>'Median Pay'!BL8-'Median Pay'!BL7</f>
        <v>0</v>
      </c>
      <c r="BM6" s="24">
        <f>'Median Pay'!BM8-'Median Pay'!BM7</f>
        <v>0</v>
      </c>
      <c r="BN6" s="13" t="s">
        <v>74</v>
      </c>
      <c r="BO6" s="24"/>
      <c r="BP6" s="24"/>
      <c r="BQ6" s="24"/>
      <c r="BR6" s="24"/>
      <c r="BS6" s="24"/>
      <c r="BT6" s="24"/>
      <c r="BU6" s="24"/>
      <c r="BV6" s="24"/>
      <c r="BW6" s="24"/>
    </row>
    <row r="7" spans="1:90" x14ac:dyDescent="0.45">
      <c r="A7" s="3">
        <v>43862</v>
      </c>
      <c r="B7" s="24">
        <f>'Median Pay'!B9-'Median Pay'!B8</f>
        <v>0</v>
      </c>
      <c r="C7" s="24">
        <f>'Median Pay'!C9-'Median Pay'!C8</f>
        <v>1</v>
      </c>
      <c r="D7" s="24">
        <f>'Median Pay'!D9-'Median Pay'!D8</f>
        <v>0</v>
      </c>
      <c r="E7" s="24">
        <f>'Median Pay'!E9-'Median Pay'!E8</f>
        <v>0</v>
      </c>
      <c r="F7" s="24">
        <f>'Median Pay'!F9-'Median Pay'!F8</f>
        <v>0</v>
      </c>
      <c r="G7" s="24">
        <f>'Median Pay'!G9-'Median Pay'!G8</f>
        <v>0</v>
      </c>
      <c r="H7" s="24">
        <f>'Median Pay'!H9-'Median Pay'!H8</f>
        <v>0</v>
      </c>
      <c r="I7" s="24">
        <f>'Median Pay'!I9-'Median Pay'!I8</f>
        <v>0</v>
      </c>
      <c r="J7" s="24">
        <f>'Median Pay'!J9-'Median Pay'!J8</f>
        <v>0</v>
      </c>
      <c r="K7" s="24">
        <f>'Median Pay'!K9-'Median Pay'!K8</f>
        <v>0</v>
      </c>
      <c r="L7" s="24">
        <f>'Median Pay'!L9-'Median Pay'!L8</f>
        <v>0</v>
      </c>
      <c r="M7" s="24">
        <f>'Median Pay'!M9-'Median Pay'!M8</f>
        <v>0</v>
      </c>
      <c r="N7" s="24">
        <f>'Median Pay'!N9-'Median Pay'!N8</f>
        <v>0</v>
      </c>
      <c r="O7" s="24">
        <f>'Median Pay'!O9-'Median Pay'!O8</f>
        <v>1</v>
      </c>
      <c r="P7" s="24">
        <f>'Median Pay'!P9-'Median Pay'!P8</f>
        <v>0</v>
      </c>
      <c r="Q7" s="24">
        <f>'Median Pay'!Q9-'Median Pay'!Q8</f>
        <v>0</v>
      </c>
      <c r="R7" s="24">
        <f>'Median Pay'!R9-'Median Pay'!R8</f>
        <v>0</v>
      </c>
      <c r="S7" s="24">
        <f>'Median Pay'!S9-'Median Pay'!S8</f>
        <v>0</v>
      </c>
      <c r="T7" s="24">
        <f>'Median Pay'!T9-'Median Pay'!T8</f>
        <v>-1</v>
      </c>
      <c r="U7" s="24">
        <f>'Median Pay'!U9-'Median Pay'!U8</f>
        <v>0</v>
      </c>
      <c r="V7" s="24">
        <f>'Median Pay'!V9-'Median Pay'!V8</f>
        <v>0</v>
      </c>
      <c r="W7" s="24">
        <f>'Median Pay'!W9-'Median Pay'!W8</f>
        <v>0</v>
      </c>
      <c r="X7" s="24">
        <f>'Median Pay'!X9-'Median Pay'!X8</f>
        <v>-1</v>
      </c>
      <c r="Y7" s="24">
        <f>'Median Pay'!Y9-'Median Pay'!Y8</f>
        <v>0</v>
      </c>
      <c r="Z7" s="24">
        <f>'Median Pay'!Z9-'Median Pay'!Z8</f>
        <v>0</v>
      </c>
      <c r="AA7" s="24">
        <f>'Median Pay'!AA9-'Median Pay'!AA8</f>
        <v>0</v>
      </c>
      <c r="AB7" s="24">
        <f>'Median Pay'!AB9-'Median Pay'!AB8</f>
        <v>0</v>
      </c>
      <c r="AC7" s="24">
        <f>'Median Pay'!AC9-'Median Pay'!AC8</f>
        <v>0</v>
      </c>
      <c r="AD7" s="24">
        <f>'Median Pay'!AD9-'Median Pay'!AD8</f>
        <v>0</v>
      </c>
      <c r="AE7" s="24">
        <f>'Median Pay'!AE9-'Median Pay'!AE8</f>
        <v>0</v>
      </c>
      <c r="AF7" s="24">
        <f>'Median Pay'!AF9-'Median Pay'!AF8</f>
        <v>0</v>
      </c>
      <c r="AG7" s="24">
        <f>'Median Pay'!AG9-'Median Pay'!AG8</f>
        <v>0</v>
      </c>
      <c r="AH7" s="24">
        <f>'Median Pay'!AH9-'Median Pay'!AH8</f>
        <v>0</v>
      </c>
      <c r="AI7" s="24">
        <f>'Median Pay'!AI9-'Median Pay'!AI8</f>
        <v>0</v>
      </c>
      <c r="AJ7" s="24">
        <f>'Median Pay'!AJ9-'Median Pay'!AJ8</f>
        <v>0</v>
      </c>
      <c r="AK7" s="24">
        <f>'Median Pay'!AK9-'Median Pay'!AK8</f>
        <v>0</v>
      </c>
      <c r="AL7" s="24">
        <f>'Median Pay'!AL9-'Median Pay'!AL8</f>
        <v>1</v>
      </c>
      <c r="AM7" s="24">
        <f>'Median Pay'!AM9-'Median Pay'!AM8</f>
        <v>0</v>
      </c>
      <c r="AN7" s="24">
        <f>'Median Pay'!AN9-'Median Pay'!AN8</f>
        <v>0</v>
      </c>
      <c r="AO7" s="24">
        <f>'Median Pay'!AO9-'Median Pay'!AO8</f>
        <v>0</v>
      </c>
      <c r="AP7" s="24">
        <f>'Median Pay'!AP9-'Median Pay'!AP8</f>
        <v>0</v>
      </c>
      <c r="AQ7" s="24">
        <f>'Median Pay'!AQ9-'Median Pay'!AQ8</f>
        <v>-1</v>
      </c>
      <c r="AR7" s="24">
        <f>'Median Pay'!AR9-'Median Pay'!AR8</f>
        <v>0</v>
      </c>
      <c r="AS7" s="24">
        <f>'Median Pay'!AS9-'Median Pay'!AS8</f>
        <v>0</v>
      </c>
      <c r="AT7" s="24">
        <f>'Median Pay'!AT9-'Median Pay'!AT8</f>
        <v>0</v>
      </c>
      <c r="AU7" s="24">
        <f>'Median Pay'!AU9-'Median Pay'!AU8</f>
        <v>0</v>
      </c>
      <c r="AV7" s="24">
        <f>'Median Pay'!AV9-'Median Pay'!AV8</f>
        <v>0</v>
      </c>
      <c r="AW7" s="24">
        <f>'Median Pay'!AW9-'Median Pay'!AW8</f>
        <v>0</v>
      </c>
      <c r="AX7" s="24">
        <f>'Median Pay'!AX9-'Median Pay'!AX8</f>
        <v>0</v>
      </c>
      <c r="AY7" s="24">
        <f>'Median Pay'!AY9-'Median Pay'!AY8</f>
        <v>1</v>
      </c>
      <c r="AZ7" s="24">
        <f>'Median Pay'!AZ9-'Median Pay'!AZ8</f>
        <v>1</v>
      </c>
      <c r="BA7" s="24">
        <f>'Median Pay'!BA9-'Median Pay'!BA8</f>
        <v>1</v>
      </c>
      <c r="BB7" s="24">
        <f>'Median Pay'!BB9-'Median Pay'!BB8</f>
        <v>1</v>
      </c>
      <c r="BC7" s="24">
        <f>'Median Pay'!BC9-'Median Pay'!BC8</f>
        <v>0</v>
      </c>
      <c r="BD7" s="24">
        <f>'Median Pay'!BD9-'Median Pay'!BD8</f>
        <v>1</v>
      </c>
      <c r="BE7" s="24">
        <f>'Median Pay'!BE9-'Median Pay'!BE8</f>
        <v>0</v>
      </c>
      <c r="BF7" s="24">
        <f>'Median Pay'!BF9-'Median Pay'!BF8</f>
        <v>0</v>
      </c>
      <c r="BG7" s="24">
        <f>'Median Pay'!BG9-'Median Pay'!BG8</f>
        <v>0</v>
      </c>
      <c r="BH7" s="24">
        <f>'Median Pay'!BH9-'Median Pay'!BH8</f>
        <v>0</v>
      </c>
      <c r="BI7" s="24">
        <f>'Median Pay'!BI9-'Median Pay'!BI8</f>
        <v>0</v>
      </c>
      <c r="BJ7" s="24">
        <f>'Median Pay'!BJ9-'Median Pay'!BJ8</f>
        <v>1</v>
      </c>
      <c r="BK7" s="24">
        <f>'Median Pay'!BK9-'Median Pay'!BK8</f>
        <v>1</v>
      </c>
      <c r="BL7" s="24">
        <f>'Median Pay'!BL9-'Median Pay'!BL8</f>
        <v>1</v>
      </c>
      <c r="BM7" s="24">
        <f>'Median Pay'!BM9-'Median Pay'!BM8</f>
        <v>1</v>
      </c>
      <c r="BN7" s="24">
        <f>'Median Pay'!BN9-'Median Pay'!BN8</f>
        <v>2</v>
      </c>
      <c r="BO7" s="13" t="s">
        <v>74</v>
      </c>
      <c r="BP7" s="24"/>
      <c r="BQ7" s="24"/>
      <c r="BR7" s="24"/>
      <c r="BS7" s="24"/>
      <c r="BT7" s="24"/>
      <c r="BU7" s="24"/>
      <c r="BV7" s="24"/>
      <c r="BW7" s="24"/>
    </row>
    <row r="8" spans="1:90" x14ac:dyDescent="0.45">
      <c r="A8" s="3">
        <v>43891</v>
      </c>
      <c r="B8" s="24">
        <f>'Median Pay'!B10-'Median Pay'!B9</f>
        <v>1</v>
      </c>
      <c r="C8" s="24">
        <f>'Median Pay'!C10-'Median Pay'!C9</f>
        <v>0</v>
      </c>
      <c r="D8" s="24">
        <f>'Median Pay'!D10-'Median Pay'!D9</f>
        <v>1</v>
      </c>
      <c r="E8" s="24">
        <f>'Median Pay'!E10-'Median Pay'!E9</f>
        <v>-1</v>
      </c>
      <c r="F8" s="24">
        <f>'Median Pay'!F10-'Median Pay'!F9</f>
        <v>1</v>
      </c>
      <c r="G8" s="24">
        <f>'Median Pay'!G10-'Median Pay'!G9</f>
        <v>1</v>
      </c>
      <c r="H8" s="24">
        <f>'Median Pay'!H10-'Median Pay'!H9</f>
        <v>1</v>
      </c>
      <c r="I8" s="24">
        <f>'Median Pay'!I10-'Median Pay'!I9</f>
        <v>2</v>
      </c>
      <c r="J8" s="24">
        <f>'Median Pay'!J10-'Median Pay'!J9</f>
        <v>1</v>
      </c>
      <c r="K8" s="24">
        <f>'Median Pay'!K10-'Median Pay'!K9</f>
        <v>1</v>
      </c>
      <c r="L8" s="24">
        <f>'Median Pay'!L10-'Median Pay'!L9</f>
        <v>0</v>
      </c>
      <c r="M8" s="24">
        <f>'Median Pay'!M10-'Median Pay'!M9</f>
        <v>1</v>
      </c>
      <c r="N8" s="24">
        <f>'Median Pay'!N10-'Median Pay'!N9</f>
        <v>0</v>
      </c>
      <c r="O8" s="24">
        <f>'Median Pay'!O10-'Median Pay'!O9</f>
        <v>-1</v>
      </c>
      <c r="P8" s="24">
        <f>'Median Pay'!P10-'Median Pay'!P9</f>
        <v>0</v>
      </c>
      <c r="Q8" s="24">
        <f>'Median Pay'!Q10-'Median Pay'!Q9</f>
        <v>0</v>
      </c>
      <c r="R8" s="24">
        <f>'Median Pay'!R10-'Median Pay'!R9</f>
        <v>1</v>
      </c>
      <c r="S8" s="24">
        <f>'Median Pay'!S10-'Median Pay'!S9</f>
        <v>0</v>
      </c>
      <c r="T8" s="24">
        <f>'Median Pay'!T10-'Median Pay'!T9</f>
        <v>1</v>
      </c>
      <c r="U8" s="24">
        <f>'Median Pay'!U10-'Median Pay'!U9</f>
        <v>0</v>
      </c>
      <c r="V8" s="24">
        <f>'Median Pay'!V10-'Median Pay'!V9</f>
        <v>0</v>
      </c>
      <c r="W8" s="24">
        <f>'Median Pay'!W10-'Median Pay'!W9</f>
        <v>1</v>
      </c>
      <c r="X8" s="24">
        <f>'Median Pay'!X10-'Median Pay'!X9</f>
        <v>1</v>
      </c>
      <c r="Y8" s="24">
        <f>'Median Pay'!Y10-'Median Pay'!Y9</f>
        <v>0</v>
      </c>
      <c r="Z8" s="24">
        <f>'Median Pay'!Z10-'Median Pay'!Z9</f>
        <v>0</v>
      </c>
      <c r="AA8" s="24">
        <f>'Median Pay'!AA10-'Median Pay'!AA9</f>
        <v>0</v>
      </c>
      <c r="AB8" s="24">
        <f>'Median Pay'!AB10-'Median Pay'!AB9</f>
        <v>0</v>
      </c>
      <c r="AC8" s="24">
        <f>'Median Pay'!AC10-'Median Pay'!AC9</f>
        <v>2</v>
      </c>
      <c r="AD8" s="24">
        <f>'Median Pay'!AD10-'Median Pay'!AD9</f>
        <v>0</v>
      </c>
      <c r="AE8" s="24">
        <f>'Median Pay'!AE10-'Median Pay'!AE9</f>
        <v>0</v>
      </c>
      <c r="AF8" s="24">
        <f>'Median Pay'!AF10-'Median Pay'!AF9</f>
        <v>0</v>
      </c>
      <c r="AG8" s="24">
        <f>'Median Pay'!AG10-'Median Pay'!AG9</f>
        <v>-1</v>
      </c>
      <c r="AH8" s="24">
        <f>'Median Pay'!AH10-'Median Pay'!AH9</f>
        <v>-1</v>
      </c>
      <c r="AI8" s="24">
        <f>'Median Pay'!AI10-'Median Pay'!AI9</f>
        <v>0</v>
      </c>
      <c r="AJ8" s="24">
        <f>'Median Pay'!AJ10-'Median Pay'!AJ9</f>
        <v>0</v>
      </c>
      <c r="AK8" s="24">
        <f>'Median Pay'!AK10-'Median Pay'!AK9</f>
        <v>0</v>
      </c>
      <c r="AL8" s="24">
        <f>'Median Pay'!AL10-'Median Pay'!AL9</f>
        <v>0</v>
      </c>
      <c r="AM8" s="24">
        <f>'Median Pay'!AM10-'Median Pay'!AM9</f>
        <v>0</v>
      </c>
      <c r="AN8" s="24">
        <f>'Median Pay'!AN10-'Median Pay'!AN9</f>
        <v>0</v>
      </c>
      <c r="AO8" s="24">
        <f>'Median Pay'!AO10-'Median Pay'!AO9</f>
        <v>1</v>
      </c>
      <c r="AP8" s="24">
        <f>'Median Pay'!AP10-'Median Pay'!AP9</f>
        <v>1</v>
      </c>
      <c r="AQ8" s="24">
        <f>'Median Pay'!AQ10-'Median Pay'!AQ9</f>
        <v>1</v>
      </c>
      <c r="AR8" s="24">
        <f>'Median Pay'!AR10-'Median Pay'!AR9</f>
        <v>0</v>
      </c>
      <c r="AS8" s="24">
        <f>'Median Pay'!AS10-'Median Pay'!AS9</f>
        <v>-1</v>
      </c>
      <c r="AT8" s="24">
        <f>'Median Pay'!AT10-'Median Pay'!AT9</f>
        <v>0</v>
      </c>
      <c r="AU8" s="24">
        <f>'Median Pay'!AU10-'Median Pay'!AU9</f>
        <v>0</v>
      </c>
      <c r="AV8" s="24">
        <f>'Median Pay'!AV10-'Median Pay'!AV9</f>
        <v>0</v>
      </c>
      <c r="AW8" s="24">
        <f>'Median Pay'!AW10-'Median Pay'!AW9</f>
        <v>0</v>
      </c>
      <c r="AX8" s="24">
        <f>'Median Pay'!AX10-'Median Pay'!AX9</f>
        <v>1</v>
      </c>
      <c r="AY8" s="24">
        <f>'Median Pay'!AY10-'Median Pay'!AY9</f>
        <v>-1</v>
      </c>
      <c r="AZ8" s="24">
        <f>'Median Pay'!AZ10-'Median Pay'!AZ9</f>
        <v>0</v>
      </c>
      <c r="BA8" s="24">
        <f>'Median Pay'!BA10-'Median Pay'!BA9</f>
        <v>-1</v>
      </c>
      <c r="BB8" s="24">
        <f>'Median Pay'!BB10-'Median Pay'!BB9</f>
        <v>0</v>
      </c>
      <c r="BC8" s="24">
        <f>'Median Pay'!BC10-'Median Pay'!BC9</f>
        <v>2</v>
      </c>
      <c r="BD8" s="24">
        <f>'Median Pay'!BD10-'Median Pay'!BD9</f>
        <v>-1</v>
      </c>
      <c r="BE8" s="24">
        <f>'Median Pay'!BE10-'Median Pay'!BE9</f>
        <v>0</v>
      </c>
      <c r="BF8" s="24">
        <f>'Median Pay'!BF10-'Median Pay'!BF9</f>
        <v>0</v>
      </c>
      <c r="BG8" s="24">
        <f>'Median Pay'!BG10-'Median Pay'!BG9</f>
        <v>-1</v>
      </c>
      <c r="BH8" s="24">
        <f>'Median Pay'!BH10-'Median Pay'!BH9</f>
        <v>-1</v>
      </c>
      <c r="BI8" s="24">
        <f>'Median Pay'!BI10-'Median Pay'!BI9</f>
        <v>-2</v>
      </c>
      <c r="BJ8" s="24">
        <f>'Median Pay'!BJ10-'Median Pay'!BJ9</f>
        <v>-2</v>
      </c>
      <c r="BK8" s="24">
        <f>'Median Pay'!BK10-'Median Pay'!BK9</f>
        <v>-2</v>
      </c>
      <c r="BL8" s="24">
        <f>'Median Pay'!BL10-'Median Pay'!BL9</f>
        <v>-2</v>
      </c>
      <c r="BM8" s="24">
        <f>'Median Pay'!BM10-'Median Pay'!BM9</f>
        <v>-3</v>
      </c>
      <c r="BN8" s="24">
        <f>'Median Pay'!BN10-'Median Pay'!BN9</f>
        <v>-2</v>
      </c>
      <c r="BO8" s="24">
        <f>'Median Pay'!BO10-'Median Pay'!BO9</f>
        <v>0</v>
      </c>
      <c r="BP8" s="13" t="s">
        <v>74</v>
      </c>
      <c r="BQ8" s="24"/>
      <c r="BR8" s="24"/>
      <c r="BS8" s="24"/>
      <c r="BT8" s="24"/>
      <c r="BU8" s="24"/>
      <c r="BV8" s="24"/>
      <c r="BW8" s="24"/>
    </row>
    <row r="9" spans="1:90" x14ac:dyDescent="0.45">
      <c r="A9" s="3">
        <v>43922</v>
      </c>
      <c r="B9" s="24">
        <f>'Median Pay'!B11-'Median Pay'!B10</f>
        <v>0</v>
      </c>
      <c r="C9" s="24">
        <f>'Median Pay'!C11-'Median Pay'!C10</f>
        <v>0</v>
      </c>
      <c r="D9" s="24">
        <f>'Median Pay'!D11-'Median Pay'!D10</f>
        <v>0</v>
      </c>
      <c r="E9" s="24">
        <f>'Median Pay'!E11-'Median Pay'!E10</f>
        <v>0</v>
      </c>
      <c r="F9" s="24">
        <f>'Median Pay'!F11-'Median Pay'!F10</f>
        <v>0</v>
      </c>
      <c r="G9" s="24">
        <f>'Median Pay'!G11-'Median Pay'!G10</f>
        <v>0</v>
      </c>
      <c r="H9" s="24">
        <f>'Median Pay'!H11-'Median Pay'!H10</f>
        <v>0</v>
      </c>
      <c r="I9" s="24">
        <f>'Median Pay'!I11-'Median Pay'!I10</f>
        <v>0</v>
      </c>
      <c r="J9" s="24">
        <f>'Median Pay'!J11-'Median Pay'!J10</f>
        <v>0</v>
      </c>
      <c r="K9" s="24">
        <f>'Median Pay'!K11-'Median Pay'!K10</f>
        <v>0</v>
      </c>
      <c r="L9" s="24">
        <f>'Median Pay'!L11-'Median Pay'!L10</f>
        <v>0</v>
      </c>
      <c r="M9" s="24">
        <f>'Median Pay'!M11-'Median Pay'!M10</f>
        <v>0</v>
      </c>
      <c r="N9" s="24">
        <f>'Median Pay'!N11-'Median Pay'!N10</f>
        <v>0</v>
      </c>
      <c r="O9" s="24">
        <f>'Median Pay'!O11-'Median Pay'!O10</f>
        <v>0</v>
      </c>
      <c r="P9" s="24">
        <f>'Median Pay'!P11-'Median Pay'!P10</f>
        <v>0</v>
      </c>
      <c r="Q9" s="24">
        <f>'Median Pay'!Q11-'Median Pay'!Q10</f>
        <v>0</v>
      </c>
      <c r="R9" s="24">
        <f>'Median Pay'!R11-'Median Pay'!R10</f>
        <v>0</v>
      </c>
      <c r="S9" s="24">
        <f>'Median Pay'!S11-'Median Pay'!S10</f>
        <v>1</v>
      </c>
      <c r="T9" s="24">
        <f>'Median Pay'!T11-'Median Pay'!T10</f>
        <v>0</v>
      </c>
      <c r="U9" s="24">
        <f>'Median Pay'!U11-'Median Pay'!U10</f>
        <v>0</v>
      </c>
      <c r="V9" s="24">
        <f>'Median Pay'!V11-'Median Pay'!V10</f>
        <v>0</v>
      </c>
      <c r="W9" s="24">
        <f>'Median Pay'!W11-'Median Pay'!W10</f>
        <v>0</v>
      </c>
      <c r="X9" s="24">
        <f>'Median Pay'!X11-'Median Pay'!X10</f>
        <v>0</v>
      </c>
      <c r="Y9" s="24">
        <f>'Median Pay'!Y11-'Median Pay'!Y10</f>
        <v>0</v>
      </c>
      <c r="Z9" s="24">
        <f>'Median Pay'!Z11-'Median Pay'!Z10</f>
        <v>0</v>
      </c>
      <c r="AA9" s="24">
        <f>'Median Pay'!AA11-'Median Pay'!AA10</f>
        <v>0</v>
      </c>
      <c r="AB9" s="24">
        <f>'Median Pay'!AB11-'Median Pay'!AB10</f>
        <v>0</v>
      </c>
      <c r="AC9" s="24">
        <f>'Median Pay'!AC11-'Median Pay'!AC10</f>
        <v>0</v>
      </c>
      <c r="AD9" s="24">
        <f>'Median Pay'!AD11-'Median Pay'!AD10</f>
        <v>0</v>
      </c>
      <c r="AE9" s="24">
        <f>'Median Pay'!AE11-'Median Pay'!AE10</f>
        <v>1</v>
      </c>
      <c r="AF9" s="24">
        <f>'Median Pay'!AF11-'Median Pay'!AF10</f>
        <v>0</v>
      </c>
      <c r="AG9" s="24">
        <f>'Median Pay'!AG11-'Median Pay'!AG10</f>
        <v>0</v>
      </c>
      <c r="AH9" s="24">
        <f>'Median Pay'!AH11-'Median Pay'!AH10</f>
        <v>0</v>
      </c>
      <c r="AI9" s="24">
        <f>'Median Pay'!AI11-'Median Pay'!AI10</f>
        <v>0</v>
      </c>
      <c r="AJ9" s="24">
        <f>'Median Pay'!AJ11-'Median Pay'!AJ10</f>
        <v>0</v>
      </c>
      <c r="AK9" s="24">
        <f>'Median Pay'!AK11-'Median Pay'!AK10</f>
        <v>0</v>
      </c>
      <c r="AL9" s="24">
        <f>'Median Pay'!AL11-'Median Pay'!AL10</f>
        <v>-1</v>
      </c>
      <c r="AM9" s="24">
        <f>'Median Pay'!AM11-'Median Pay'!AM10</f>
        <v>0</v>
      </c>
      <c r="AN9" s="24">
        <f>'Median Pay'!AN11-'Median Pay'!AN10</f>
        <v>0</v>
      </c>
      <c r="AO9" s="24">
        <f>'Median Pay'!AO11-'Median Pay'!AO10</f>
        <v>0</v>
      </c>
      <c r="AP9" s="24">
        <f>'Median Pay'!AP11-'Median Pay'!AP10</f>
        <v>0</v>
      </c>
      <c r="AQ9" s="24">
        <f>'Median Pay'!AQ11-'Median Pay'!AQ10</f>
        <v>0</v>
      </c>
      <c r="AR9" s="24">
        <f>'Median Pay'!AR11-'Median Pay'!AR10</f>
        <v>-1</v>
      </c>
      <c r="AS9" s="24">
        <f>'Median Pay'!AS11-'Median Pay'!AS10</f>
        <v>0</v>
      </c>
      <c r="AT9" s="24">
        <f>'Median Pay'!AT11-'Median Pay'!AT10</f>
        <v>0</v>
      </c>
      <c r="AU9" s="24">
        <f>'Median Pay'!AU11-'Median Pay'!AU10</f>
        <v>0</v>
      </c>
      <c r="AV9" s="24">
        <f>'Median Pay'!AV11-'Median Pay'!AV10</f>
        <v>0</v>
      </c>
      <c r="AW9" s="24">
        <f>'Median Pay'!AW11-'Median Pay'!AW10</f>
        <v>0</v>
      </c>
      <c r="AX9" s="24">
        <f>'Median Pay'!AX11-'Median Pay'!AX10</f>
        <v>-1</v>
      </c>
      <c r="AY9" s="24">
        <f>'Median Pay'!AY11-'Median Pay'!AY10</f>
        <v>-1</v>
      </c>
      <c r="AZ9" s="24">
        <f>'Median Pay'!AZ11-'Median Pay'!AZ10</f>
        <v>-1</v>
      </c>
      <c r="BA9" s="24">
        <f>'Median Pay'!BA11-'Median Pay'!BA10</f>
        <v>0</v>
      </c>
      <c r="BB9" s="24">
        <f>'Median Pay'!BB11-'Median Pay'!BB10</f>
        <v>0</v>
      </c>
      <c r="BC9" s="24">
        <f>'Median Pay'!BC11-'Median Pay'!BC10</f>
        <v>-1</v>
      </c>
      <c r="BD9" s="24">
        <f>'Median Pay'!BD11-'Median Pay'!BD10</f>
        <v>-1</v>
      </c>
      <c r="BE9" s="24">
        <f>'Median Pay'!BE11-'Median Pay'!BE10</f>
        <v>0</v>
      </c>
      <c r="BF9" s="24">
        <f>'Median Pay'!BF11-'Median Pay'!BF10</f>
        <v>-1</v>
      </c>
      <c r="BG9" s="24">
        <f>'Median Pay'!BG11-'Median Pay'!BG10</f>
        <v>0</v>
      </c>
      <c r="BH9" s="24">
        <f>'Median Pay'!BH11-'Median Pay'!BH10</f>
        <v>0</v>
      </c>
      <c r="BI9" s="24">
        <f>'Median Pay'!BI11-'Median Pay'!BI10</f>
        <v>1</v>
      </c>
      <c r="BJ9" s="24">
        <f>'Median Pay'!BJ11-'Median Pay'!BJ10</f>
        <v>0</v>
      </c>
      <c r="BK9" s="24">
        <f>'Median Pay'!BK11-'Median Pay'!BK10</f>
        <v>0</v>
      </c>
      <c r="BL9" s="24">
        <f>'Median Pay'!BL11-'Median Pay'!BL10</f>
        <v>0</v>
      </c>
      <c r="BM9" s="24">
        <f>'Median Pay'!BM11-'Median Pay'!BM10</f>
        <v>1</v>
      </c>
      <c r="BN9" s="24">
        <f>'Median Pay'!BN11-'Median Pay'!BN10</f>
        <v>1</v>
      </c>
      <c r="BO9" s="24">
        <f>'Median Pay'!BO11-'Median Pay'!BO10</f>
        <v>0</v>
      </c>
      <c r="BP9" s="24">
        <f>'Median Pay'!BP11-'Median Pay'!BP10</f>
        <v>1</v>
      </c>
      <c r="BQ9" s="13" t="s">
        <v>74</v>
      </c>
      <c r="BR9" s="24"/>
      <c r="BS9" s="24"/>
      <c r="BT9" s="24"/>
      <c r="BU9" s="24"/>
      <c r="BV9" s="24"/>
      <c r="BW9" s="24"/>
    </row>
    <row r="10" spans="1:90" x14ac:dyDescent="0.45">
      <c r="A10" s="3">
        <v>43952</v>
      </c>
      <c r="B10" s="24">
        <f>'Median Pay'!B12-'Median Pay'!B11</f>
        <v>0</v>
      </c>
      <c r="C10" s="24">
        <f>'Median Pay'!C12-'Median Pay'!C11</f>
        <v>0</v>
      </c>
      <c r="D10" s="24">
        <f>'Median Pay'!D12-'Median Pay'!D11</f>
        <v>0</v>
      </c>
      <c r="E10" s="24">
        <f>'Median Pay'!E12-'Median Pay'!E11</f>
        <v>0</v>
      </c>
      <c r="F10" s="24">
        <f>'Median Pay'!F12-'Median Pay'!F11</f>
        <v>0</v>
      </c>
      <c r="G10" s="24">
        <f>'Median Pay'!G12-'Median Pay'!G11</f>
        <v>0</v>
      </c>
      <c r="H10" s="24">
        <f>'Median Pay'!H12-'Median Pay'!H11</f>
        <v>0</v>
      </c>
      <c r="I10" s="24">
        <f>'Median Pay'!I12-'Median Pay'!I11</f>
        <v>0</v>
      </c>
      <c r="J10" s="24">
        <f>'Median Pay'!J12-'Median Pay'!J11</f>
        <v>0</v>
      </c>
      <c r="K10" s="24">
        <f>'Median Pay'!K12-'Median Pay'!K11</f>
        <v>0</v>
      </c>
      <c r="L10" s="24">
        <f>'Median Pay'!L12-'Median Pay'!L11</f>
        <v>0</v>
      </c>
      <c r="M10" s="24">
        <f>'Median Pay'!M12-'Median Pay'!M11</f>
        <v>0</v>
      </c>
      <c r="N10" s="24">
        <f>'Median Pay'!N12-'Median Pay'!N11</f>
        <v>0</v>
      </c>
      <c r="O10" s="24">
        <f>'Median Pay'!O12-'Median Pay'!O11</f>
        <v>0</v>
      </c>
      <c r="P10" s="24">
        <f>'Median Pay'!P12-'Median Pay'!P11</f>
        <v>0</v>
      </c>
      <c r="Q10" s="24">
        <f>'Median Pay'!Q12-'Median Pay'!Q11</f>
        <v>0</v>
      </c>
      <c r="R10" s="24">
        <f>'Median Pay'!R12-'Median Pay'!R11</f>
        <v>0</v>
      </c>
      <c r="S10" s="24">
        <f>'Median Pay'!S12-'Median Pay'!S11</f>
        <v>0</v>
      </c>
      <c r="T10" s="24">
        <f>'Median Pay'!T12-'Median Pay'!T11</f>
        <v>0</v>
      </c>
      <c r="U10" s="24">
        <f>'Median Pay'!U12-'Median Pay'!U11</f>
        <v>0</v>
      </c>
      <c r="V10" s="24">
        <f>'Median Pay'!V12-'Median Pay'!V11</f>
        <v>0</v>
      </c>
      <c r="W10" s="24">
        <f>'Median Pay'!W12-'Median Pay'!W11</f>
        <v>-1</v>
      </c>
      <c r="X10" s="24">
        <f>'Median Pay'!X12-'Median Pay'!X11</f>
        <v>0</v>
      </c>
      <c r="Y10" s="24">
        <f>'Median Pay'!Y12-'Median Pay'!Y11</f>
        <v>0</v>
      </c>
      <c r="Z10" s="24">
        <f>'Median Pay'!Z12-'Median Pay'!Z11</f>
        <v>0</v>
      </c>
      <c r="AA10" s="24">
        <f>'Median Pay'!AA12-'Median Pay'!AA11</f>
        <v>0</v>
      </c>
      <c r="AB10" s="24">
        <f>'Median Pay'!AB12-'Median Pay'!AB11</f>
        <v>0</v>
      </c>
      <c r="AC10" s="24">
        <f>'Median Pay'!AC12-'Median Pay'!AC11</f>
        <v>0</v>
      </c>
      <c r="AD10" s="24">
        <f>'Median Pay'!AD12-'Median Pay'!AD11</f>
        <v>1</v>
      </c>
      <c r="AE10" s="24">
        <f>'Median Pay'!AE12-'Median Pay'!AE11</f>
        <v>0</v>
      </c>
      <c r="AF10" s="24">
        <f>'Median Pay'!AF12-'Median Pay'!AF11</f>
        <v>0</v>
      </c>
      <c r="AG10" s="24">
        <f>'Median Pay'!AG12-'Median Pay'!AG11</f>
        <v>0</v>
      </c>
      <c r="AH10" s="24">
        <f>'Median Pay'!AH12-'Median Pay'!AH11</f>
        <v>0</v>
      </c>
      <c r="AI10" s="24">
        <f>'Median Pay'!AI12-'Median Pay'!AI11</f>
        <v>0</v>
      </c>
      <c r="AJ10" s="24">
        <f>'Median Pay'!AJ12-'Median Pay'!AJ11</f>
        <v>-1</v>
      </c>
      <c r="AK10" s="24">
        <f>'Median Pay'!AK12-'Median Pay'!AK11</f>
        <v>0</v>
      </c>
      <c r="AL10" s="24">
        <f>'Median Pay'!AL12-'Median Pay'!AL11</f>
        <v>0</v>
      </c>
      <c r="AM10" s="24">
        <f>'Median Pay'!AM12-'Median Pay'!AM11</f>
        <v>0</v>
      </c>
      <c r="AN10" s="24">
        <f>'Median Pay'!AN12-'Median Pay'!AN11</f>
        <v>0</v>
      </c>
      <c r="AO10" s="24">
        <f>'Median Pay'!AO12-'Median Pay'!AO11</f>
        <v>0</v>
      </c>
      <c r="AP10" s="24">
        <f>'Median Pay'!AP12-'Median Pay'!AP11</f>
        <v>0</v>
      </c>
      <c r="AQ10" s="24">
        <f>'Median Pay'!AQ12-'Median Pay'!AQ11</f>
        <v>0</v>
      </c>
      <c r="AR10" s="24">
        <f>'Median Pay'!AR12-'Median Pay'!AR11</f>
        <v>0</v>
      </c>
      <c r="AS10" s="24">
        <f>'Median Pay'!AS12-'Median Pay'!AS11</f>
        <v>0</v>
      </c>
      <c r="AT10" s="24">
        <f>'Median Pay'!AT12-'Median Pay'!AT11</f>
        <v>0</v>
      </c>
      <c r="AU10" s="24">
        <f>'Median Pay'!AU12-'Median Pay'!AU11</f>
        <v>0</v>
      </c>
      <c r="AV10" s="24">
        <f>'Median Pay'!AV12-'Median Pay'!AV11</f>
        <v>0</v>
      </c>
      <c r="AW10" s="24">
        <f>'Median Pay'!AW12-'Median Pay'!AW11</f>
        <v>0</v>
      </c>
      <c r="AX10" s="24">
        <f>'Median Pay'!AX12-'Median Pay'!AX11</f>
        <v>0</v>
      </c>
      <c r="AY10" s="24">
        <f>'Median Pay'!AY12-'Median Pay'!AY11</f>
        <v>0</v>
      </c>
      <c r="AZ10" s="24">
        <f>'Median Pay'!AZ12-'Median Pay'!AZ11</f>
        <v>0</v>
      </c>
      <c r="BA10" s="24">
        <f>'Median Pay'!BA12-'Median Pay'!BA11</f>
        <v>-1</v>
      </c>
      <c r="BB10" s="24">
        <f>'Median Pay'!BB12-'Median Pay'!BB11</f>
        <v>0</v>
      </c>
      <c r="BC10" s="24">
        <f>'Median Pay'!BC12-'Median Pay'!BC11</f>
        <v>0</v>
      </c>
      <c r="BD10" s="24">
        <f>'Median Pay'!BD12-'Median Pay'!BD11</f>
        <v>0</v>
      </c>
      <c r="BE10" s="24">
        <f>'Median Pay'!BE12-'Median Pay'!BE11</f>
        <v>-1</v>
      </c>
      <c r="BF10" s="24">
        <f>'Median Pay'!BF12-'Median Pay'!BF11</f>
        <v>-1</v>
      </c>
      <c r="BG10" s="24">
        <f>'Median Pay'!BG12-'Median Pay'!BG11</f>
        <v>-1</v>
      </c>
      <c r="BH10" s="24">
        <f>'Median Pay'!BH12-'Median Pay'!BH11</f>
        <v>-1</v>
      </c>
      <c r="BI10" s="24">
        <f>'Median Pay'!BI12-'Median Pay'!BI11</f>
        <v>-1</v>
      </c>
      <c r="BJ10" s="24">
        <f>'Median Pay'!BJ12-'Median Pay'!BJ11</f>
        <v>-1</v>
      </c>
      <c r="BK10" s="24">
        <f>'Median Pay'!BK12-'Median Pay'!BK11</f>
        <v>0</v>
      </c>
      <c r="BL10" s="24">
        <f>'Median Pay'!BL12-'Median Pay'!BL11</f>
        <v>0</v>
      </c>
      <c r="BM10" s="24">
        <f>'Median Pay'!BM12-'Median Pay'!BM11</f>
        <v>-1</v>
      </c>
      <c r="BN10" s="24">
        <f>'Median Pay'!BN12-'Median Pay'!BN11</f>
        <v>-1</v>
      </c>
      <c r="BO10" s="24">
        <f>'Median Pay'!BO12-'Median Pay'!BO11</f>
        <v>0</v>
      </c>
      <c r="BP10" s="24">
        <f>'Median Pay'!BP12-'Median Pay'!BP11</f>
        <v>0</v>
      </c>
      <c r="BQ10" s="24">
        <f>'Median Pay'!BQ12-'Median Pay'!BQ11</f>
        <v>3</v>
      </c>
      <c r="BR10" s="13" t="s">
        <v>74</v>
      </c>
      <c r="BS10" s="13" t="s">
        <v>74</v>
      </c>
      <c r="BT10" s="24"/>
      <c r="BU10" s="24"/>
      <c r="BV10" s="24"/>
      <c r="BW10" s="24"/>
    </row>
    <row r="11" spans="1:90" x14ac:dyDescent="0.45">
      <c r="A11" s="3">
        <v>43983</v>
      </c>
      <c r="B11" s="24">
        <f>'Median Pay'!B13-'Median Pay'!B12</f>
        <v>0</v>
      </c>
      <c r="C11" s="24">
        <f>'Median Pay'!C13-'Median Pay'!C12</f>
        <v>0</v>
      </c>
      <c r="D11" s="24">
        <f>'Median Pay'!D13-'Median Pay'!D12</f>
        <v>0</v>
      </c>
      <c r="E11" s="24">
        <f>'Median Pay'!E13-'Median Pay'!E12</f>
        <v>0</v>
      </c>
      <c r="F11" s="24">
        <f>'Median Pay'!F13-'Median Pay'!F12</f>
        <v>0</v>
      </c>
      <c r="G11" s="24">
        <f>'Median Pay'!G13-'Median Pay'!G12</f>
        <v>0</v>
      </c>
      <c r="H11" s="24">
        <f>'Median Pay'!H13-'Median Pay'!H12</f>
        <v>0</v>
      </c>
      <c r="I11" s="24">
        <f>'Median Pay'!I13-'Median Pay'!I12</f>
        <v>0</v>
      </c>
      <c r="J11" s="24">
        <f>'Median Pay'!J13-'Median Pay'!J12</f>
        <v>0</v>
      </c>
      <c r="K11" s="24">
        <f>'Median Pay'!K13-'Median Pay'!K12</f>
        <v>0</v>
      </c>
      <c r="L11" s="24">
        <f>'Median Pay'!L13-'Median Pay'!L12</f>
        <v>0</v>
      </c>
      <c r="M11" s="24">
        <f>'Median Pay'!M13-'Median Pay'!M12</f>
        <v>0</v>
      </c>
      <c r="N11" s="24">
        <f>'Median Pay'!N13-'Median Pay'!N12</f>
        <v>0</v>
      </c>
      <c r="O11" s="24">
        <f>'Median Pay'!O13-'Median Pay'!O12</f>
        <v>0</v>
      </c>
      <c r="P11" s="24">
        <f>'Median Pay'!P13-'Median Pay'!P12</f>
        <v>0</v>
      </c>
      <c r="Q11" s="24">
        <f>'Median Pay'!Q13-'Median Pay'!Q12</f>
        <v>0</v>
      </c>
      <c r="R11" s="24">
        <f>'Median Pay'!R13-'Median Pay'!R12</f>
        <v>0</v>
      </c>
      <c r="S11" s="24">
        <f>'Median Pay'!S13-'Median Pay'!S12</f>
        <v>0</v>
      </c>
      <c r="T11" s="24">
        <f>'Median Pay'!T13-'Median Pay'!T12</f>
        <v>0</v>
      </c>
      <c r="U11" s="24">
        <f>'Median Pay'!U13-'Median Pay'!U12</f>
        <v>0</v>
      </c>
      <c r="V11" s="24">
        <f>'Median Pay'!V13-'Median Pay'!V12</f>
        <v>0</v>
      </c>
      <c r="W11" s="24">
        <f>'Median Pay'!W13-'Median Pay'!W12</f>
        <v>0</v>
      </c>
      <c r="X11" s="24">
        <f>'Median Pay'!X13-'Median Pay'!X12</f>
        <v>0</v>
      </c>
      <c r="Y11" s="24">
        <f>'Median Pay'!Y13-'Median Pay'!Y12</f>
        <v>1</v>
      </c>
      <c r="Z11" s="24">
        <f>'Median Pay'!Z13-'Median Pay'!Z12</f>
        <v>0</v>
      </c>
      <c r="AA11" s="24">
        <f>'Median Pay'!AA13-'Median Pay'!AA12</f>
        <v>0</v>
      </c>
      <c r="AB11" s="24">
        <f>'Median Pay'!AB13-'Median Pay'!AB12</f>
        <v>0</v>
      </c>
      <c r="AC11" s="24">
        <f>'Median Pay'!AC13-'Median Pay'!AC12</f>
        <v>0</v>
      </c>
      <c r="AD11" s="24">
        <f>'Median Pay'!AD13-'Median Pay'!AD12</f>
        <v>-1</v>
      </c>
      <c r="AE11" s="24">
        <f>'Median Pay'!AE13-'Median Pay'!AE12</f>
        <v>0</v>
      </c>
      <c r="AF11" s="24">
        <f>'Median Pay'!AF13-'Median Pay'!AF12</f>
        <v>1</v>
      </c>
      <c r="AG11" s="24">
        <f>'Median Pay'!AG13-'Median Pay'!AG12</f>
        <v>0</v>
      </c>
      <c r="AH11" s="24">
        <f>'Median Pay'!AH13-'Median Pay'!AH12</f>
        <v>0</v>
      </c>
      <c r="AI11" s="24">
        <f>'Median Pay'!AI13-'Median Pay'!AI12</f>
        <v>0</v>
      </c>
      <c r="AJ11" s="24">
        <f>'Median Pay'!AJ13-'Median Pay'!AJ12</f>
        <v>0</v>
      </c>
      <c r="AK11" s="24">
        <f>'Median Pay'!AK13-'Median Pay'!AK12</f>
        <v>0</v>
      </c>
      <c r="AL11" s="24">
        <f>'Median Pay'!AL13-'Median Pay'!AL12</f>
        <v>0</v>
      </c>
      <c r="AM11" s="24">
        <f>'Median Pay'!AM13-'Median Pay'!AM12</f>
        <v>0</v>
      </c>
      <c r="AN11" s="24">
        <f>'Median Pay'!AN13-'Median Pay'!AN12</f>
        <v>0</v>
      </c>
      <c r="AO11" s="24">
        <f>'Median Pay'!AO13-'Median Pay'!AO12</f>
        <v>0</v>
      </c>
      <c r="AP11" s="24">
        <f>'Median Pay'!AP13-'Median Pay'!AP12</f>
        <v>0</v>
      </c>
      <c r="AQ11" s="24">
        <f>'Median Pay'!AQ13-'Median Pay'!AQ12</f>
        <v>0</v>
      </c>
      <c r="AR11" s="24">
        <f>'Median Pay'!AR13-'Median Pay'!AR12</f>
        <v>1</v>
      </c>
      <c r="AS11" s="24">
        <f>'Median Pay'!AS13-'Median Pay'!AS12</f>
        <v>0</v>
      </c>
      <c r="AT11" s="24">
        <f>'Median Pay'!AT13-'Median Pay'!AT12</f>
        <v>0</v>
      </c>
      <c r="AU11" s="24">
        <f>'Median Pay'!AU13-'Median Pay'!AU12</f>
        <v>0</v>
      </c>
      <c r="AV11" s="24">
        <f>'Median Pay'!AV13-'Median Pay'!AV12</f>
        <v>0</v>
      </c>
      <c r="AW11" s="24">
        <f>'Median Pay'!AW13-'Median Pay'!AW12</f>
        <v>0</v>
      </c>
      <c r="AX11" s="24">
        <f>'Median Pay'!AX13-'Median Pay'!AX12</f>
        <v>0</v>
      </c>
      <c r="AY11" s="24">
        <f>'Median Pay'!AY13-'Median Pay'!AY12</f>
        <v>0</v>
      </c>
      <c r="AZ11" s="24">
        <f>'Median Pay'!AZ13-'Median Pay'!AZ12</f>
        <v>0</v>
      </c>
      <c r="BA11" s="24">
        <f>'Median Pay'!BA13-'Median Pay'!BA12</f>
        <v>0</v>
      </c>
      <c r="BB11" s="24">
        <f>'Median Pay'!BB13-'Median Pay'!BB12</f>
        <v>0</v>
      </c>
      <c r="BC11" s="24">
        <f>'Median Pay'!BC13-'Median Pay'!BC12</f>
        <v>0</v>
      </c>
      <c r="BD11" s="24">
        <f>'Median Pay'!BD13-'Median Pay'!BD12</f>
        <v>0</v>
      </c>
      <c r="BE11" s="24">
        <f>'Median Pay'!BE13-'Median Pay'!BE12</f>
        <v>0</v>
      </c>
      <c r="BF11" s="24">
        <f>'Median Pay'!BF13-'Median Pay'!BF12</f>
        <v>0</v>
      </c>
      <c r="BG11" s="24">
        <f>'Median Pay'!BG13-'Median Pay'!BG12</f>
        <v>0</v>
      </c>
      <c r="BH11" s="24">
        <f>'Median Pay'!BH13-'Median Pay'!BH12</f>
        <v>0</v>
      </c>
      <c r="BI11" s="24">
        <f>'Median Pay'!BI13-'Median Pay'!BI12</f>
        <v>0</v>
      </c>
      <c r="BJ11" s="24">
        <f>'Median Pay'!BJ13-'Median Pay'!BJ12</f>
        <v>1</v>
      </c>
      <c r="BK11" s="24">
        <f>'Median Pay'!BK13-'Median Pay'!BK12</f>
        <v>0</v>
      </c>
      <c r="BL11" s="24">
        <f>'Median Pay'!BL13-'Median Pay'!BL12</f>
        <v>0</v>
      </c>
      <c r="BM11" s="24">
        <f>'Median Pay'!BM13-'Median Pay'!BM12</f>
        <v>1</v>
      </c>
      <c r="BN11" s="24">
        <f>'Median Pay'!BN13-'Median Pay'!BN12</f>
        <v>1</v>
      </c>
      <c r="BO11" s="24">
        <f>'Median Pay'!BO13-'Median Pay'!BO12</f>
        <v>0</v>
      </c>
      <c r="BP11" s="24">
        <f>'Median Pay'!BP13-'Median Pay'!BP12</f>
        <v>1</v>
      </c>
      <c r="BQ11" s="24">
        <f>'Median Pay'!BQ13-'Median Pay'!BQ12</f>
        <v>0</v>
      </c>
      <c r="BR11" s="24">
        <f>'Median Pay'!BR13-'Median Pay'!BR12</f>
        <v>-1</v>
      </c>
      <c r="BS11" s="24">
        <f>'Median Pay'!BS13-'Median Pay'!BS12</f>
        <v>3</v>
      </c>
      <c r="BT11" s="13" t="s">
        <v>74</v>
      </c>
      <c r="BU11" s="24"/>
      <c r="BV11" s="24"/>
      <c r="BW11" s="24"/>
    </row>
    <row r="12" spans="1:90" x14ac:dyDescent="0.45">
      <c r="A12" s="3">
        <v>44013</v>
      </c>
      <c r="B12" s="24">
        <f>'Median Pay'!B14-'Median Pay'!B13</f>
        <v>0</v>
      </c>
      <c r="C12" s="24">
        <f>'Median Pay'!C14-'Median Pay'!C13</f>
        <v>0</v>
      </c>
      <c r="D12" s="24">
        <f>'Median Pay'!D14-'Median Pay'!D13</f>
        <v>0</v>
      </c>
      <c r="E12" s="24">
        <f>'Median Pay'!E14-'Median Pay'!E13</f>
        <v>0</v>
      </c>
      <c r="F12" s="24">
        <f>'Median Pay'!F14-'Median Pay'!F13</f>
        <v>0</v>
      </c>
      <c r="G12" s="24">
        <f>'Median Pay'!G14-'Median Pay'!G13</f>
        <v>0</v>
      </c>
      <c r="H12" s="24">
        <f>'Median Pay'!H14-'Median Pay'!H13</f>
        <v>0</v>
      </c>
      <c r="I12" s="24">
        <f>'Median Pay'!I14-'Median Pay'!I13</f>
        <v>0</v>
      </c>
      <c r="J12" s="24">
        <f>'Median Pay'!J14-'Median Pay'!J13</f>
        <v>1</v>
      </c>
      <c r="K12" s="24">
        <f>'Median Pay'!K14-'Median Pay'!K13</f>
        <v>0</v>
      </c>
      <c r="L12" s="24">
        <f>'Median Pay'!L14-'Median Pay'!L13</f>
        <v>0</v>
      </c>
      <c r="M12" s="24">
        <f>'Median Pay'!M14-'Median Pay'!M13</f>
        <v>0</v>
      </c>
      <c r="N12" s="24">
        <f>'Median Pay'!N14-'Median Pay'!N13</f>
        <v>0</v>
      </c>
      <c r="O12" s="24">
        <f>'Median Pay'!O14-'Median Pay'!O13</f>
        <v>0</v>
      </c>
      <c r="P12" s="24">
        <f>'Median Pay'!P14-'Median Pay'!P13</f>
        <v>0</v>
      </c>
      <c r="Q12" s="24">
        <f>'Median Pay'!Q14-'Median Pay'!Q13</f>
        <v>0</v>
      </c>
      <c r="R12" s="24">
        <f>'Median Pay'!R14-'Median Pay'!R13</f>
        <v>0</v>
      </c>
      <c r="S12" s="24">
        <f>'Median Pay'!S14-'Median Pay'!S13</f>
        <v>0</v>
      </c>
      <c r="T12" s="24">
        <f>'Median Pay'!T14-'Median Pay'!T13</f>
        <v>0</v>
      </c>
      <c r="U12" s="24">
        <f>'Median Pay'!U14-'Median Pay'!U13</f>
        <v>0</v>
      </c>
      <c r="V12" s="24">
        <f>'Median Pay'!V14-'Median Pay'!V13</f>
        <v>0</v>
      </c>
      <c r="W12" s="24">
        <f>'Median Pay'!W14-'Median Pay'!W13</f>
        <v>1</v>
      </c>
      <c r="X12" s="24">
        <f>'Median Pay'!X14-'Median Pay'!X13</f>
        <v>0</v>
      </c>
      <c r="Y12" s="24">
        <f>'Median Pay'!Y14-'Median Pay'!Y13</f>
        <v>-1</v>
      </c>
      <c r="Z12" s="24">
        <f>'Median Pay'!Z14-'Median Pay'!Z13</f>
        <v>0</v>
      </c>
      <c r="AA12" s="24">
        <f>'Median Pay'!AA14-'Median Pay'!AA13</f>
        <v>0</v>
      </c>
      <c r="AB12" s="24">
        <f>'Median Pay'!AB14-'Median Pay'!AB13</f>
        <v>0</v>
      </c>
      <c r="AC12" s="24">
        <f>'Median Pay'!AC14-'Median Pay'!AC13</f>
        <v>0</v>
      </c>
      <c r="AD12" s="24">
        <f>'Median Pay'!AD14-'Median Pay'!AD13</f>
        <v>1</v>
      </c>
      <c r="AE12" s="24">
        <f>'Median Pay'!AE14-'Median Pay'!AE13</f>
        <v>0</v>
      </c>
      <c r="AF12" s="24">
        <f>'Median Pay'!AF14-'Median Pay'!AF13</f>
        <v>-1</v>
      </c>
      <c r="AG12" s="24">
        <f>'Median Pay'!AG14-'Median Pay'!AG13</f>
        <v>0</v>
      </c>
      <c r="AH12" s="24">
        <f>'Median Pay'!AH14-'Median Pay'!AH13</f>
        <v>0</v>
      </c>
      <c r="AI12" s="24">
        <f>'Median Pay'!AI14-'Median Pay'!AI13</f>
        <v>0</v>
      </c>
      <c r="AJ12" s="24">
        <f>'Median Pay'!AJ14-'Median Pay'!AJ13</f>
        <v>0</v>
      </c>
      <c r="AK12" s="24">
        <f>'Median Pay'!AK14-'Median Pay'!AK13</f>
        <v>-1</v>
      </c>
      <c r="AL12" s="24">
        <f>'Median Pay'!AL14-'Median Pay'!AL13</f>
        <v>0</v>
      </c>
      <c r="AM12" s="24">
        <f>'Median Pay'!AM14-'Median Pay'!AM13</f>
        <v>0</v>
      </c>
      <c r="AN12" s="24">
        <f>'Median Pay'!AN14-'Median Pay'!AN13</f>
        <v>0</v>
      </c>
      <c r="AO12" s="24">
        <f>'Median Pay'!AO14-'Median Pay'!AO13</f>
        <v>0</v>
      </c>
      <c r="AP12" s="24">
        <f>'Median Pay'!AP14-'Median Pay'!AP13</f>
        <v>0</v>
      </c>
      <c r="AQ12" s="24">
        <f>'Median Pay'!AQ14-'Median Pay'!AQ13</f>
        <v>1</v>
      </c>
      <c r="AR12" s="24">
        <f>'Median Pay'!AR14-'Median Pay'!AR13</f>
        <v>0</v>
      </c>
      <c r="AS12" s="24">
        <f>'Median Pay'!AS14-'Median Pay'!AS13</f>
        <v>0</v>
      </c>
      <c r="AT12" s="24">
        <f>'Median Pay'!AT14-'Median Pay'!AT13</f>
        <v>0</v>
      </c>
      <c r="AU12" s="24">
        <f>'Median Pay'!AU14-'Median Pay'!AU13</f>
        <v>0</v>
      </c>
      <c r="AV12" s="24">
        <f>'Median Pay'!AV14-'Median Pay'!AV13</f>
        <v>0</v>
      </c>
      <c r="AW12" s="24">
        <f>'Median Pay'!AW14-'Median Pay'!AW13</f>
        <v>-1</v>
      </c>
      <c r="AX12" s="24">
        <f>'Median Pay'!AX14-'Median Pay'!AX13</f>
        <v>0</v>
      </c>
      <c r="AY12" s="24">
        <f>'Median Pay'!AY14-'Median Pay'!AY13</f>
        <v>0</v>
      </c>
      <c r="AZ12" s="24">
        <f>'Median Pay'!AZ14-'Median Pay'!AZ13</f>
        <v>0</v>
      </c>
      <c r="BA12" s="24">
        <f>'Median Pay'!BA14-'Median Pay'!BA13</f>
        <v>0</v>
      </c>
      <c r="BB12" s="24">
        <f>'Median Pay'!BB14-'Median Pay'!BB13</f>
        <v>0</v>
      </c>
      <c r="BC12" s="24">
        <f>'Median Pay'!BC14-'Median Pay'!BC13</f>
        <v>0</v>
      </c>
      <c r="BD12" s="24">
        <f>'Median Pay'!BD14-'Median Pay'!BD13</f>
        <v>0</v>
      </c>
      <c r="BE12" s="24">
        <f>'Median Pay'!BE14-'Median Pay'!BE13</f>
        <v>0</v>
      </c>
      <c r="BF12" s="24">
        <f>'Median Pay'!BF14-'Median Pay'!BF13</f>
        <v>0</v>
      </c>
      <c r="BG12" s="24">
        <f>'Median Pay'!BG14-'Median Pay'!BG13</f>
        <v>0</v>
      </c>
      <c r="BH12" s="24">
        <f>'Median Pay'!BH14-'Median Pay'!BH13</f>
        <v>1</v>
      </c>
      <c r="BI12" s="24">
        <f>'Median Pay'!BI14-'Median Pay'!BI13</f>
        <v>0</v>
      </c>
      <c r="BJ12" s="24">
        <f>'Median Pay'!BJ14-'Median Pay'!BJ13</f>
        <v>0</v>
      </c>
      <c r="BK12" s="24">
        <f>'Median Pay'!BK14-'Median Pay'!BK13</f>
        <v>0</v>
      </c>
      <c r="BL12" s="24">
        <f>'Median Pay'!BL14-'Median Pay'!BL13</f>
        <v>0</v>
      </c>
      <c r="BM12" s="24">
        <f>'Median Pay'!BM14-'Median Pay'!BM13</f>
        <v>0</v>
      </c>
      <c r="BN12" s="24">
        <f>'Median Pay'!BN14-'Median Pay'!BN13</f>
        <v>0</v>
      </c>
      <c r="BO12" s="24">
        <f>'Median Pay'!BO14-'Median Pay'!BO13</f>
        <v>1</v>
      </c>
      <c r="BP12" s="24">
        <f>'Median Pay'!BP14-'Median Pay'!BP13</f>
        <v>0</v>
      </c>
      <c r="BQ12" s="24">
        <f>'Median Pay'!BQ14-'Median Pay'!BQ13</f>
        <v>0</v>
      </c>
      <c r="BR12" s="24">
        <f>'Median Pay'!BR14-'Median Pay'!BR13</f>
        <v>-1</v>
      </c>
      <c r="BS12" s="24">
        <f>'Median Pay'!BS14-'Median Pay'!BS13</f>
        <v>-2</v>
      </c>
      <c r="BT12" s="24">
        <f>'Median Pay'!BT14-'Median Pay'!BT13</f>
        <v>17</v>
      </c>
      <c r="BU12" s="70" t="s">
        <v>74</v>
      </c>
      <c r="BV12" s="24"/>
      <c r="BW12" s="24"/>
    </row>
    <row r="13" spans="1:90" x14ac:dyDescent="0.45">
      <c r="A13" s="3">
        <v>44044</v>
      </c>
      <c r="B13" s="24">
        <f>'Median Pay'!B15-'Median Pay'!B14</f>
        <v>0</v>
      </c>
      <c r="C13" s="24">
        <f>'Median Pay'!C15-'Median Pay'!C14</f>
        <v>0</v>
      </c>
      <c r="D13" s="24">
        <f>'Median Pay'!D15-'Median Pay'!D14</f>
        <v>0</v>
      </c>
      <c r="E13" s="24">
        <f>'Median Pay'!E15-'Median Pay'!E14</f>
        <v>0</v>
      </c>
      <c r="F13" s="24">
        <f>'Median Pay'!F15-'Median Pay'!F14</f>
        <v>0</v>
      </c>
      <c r="G13" s="24">
        <f>'Median Pay'!G15-'Median Pay'!G14</f>
        <v>-1</v>
      </c>
      <c r="H13" s="24">
        <f>'Median Pay'!H15-'Median Pay'!H14</f>
        <v>0</v>
      </c>
      <c r="I13" s="24">
        <f>'Median Pay'!I15-'Median Pay'!I14</f>
        <v>0</v>
      </c>
      <c r="J13" s="24">
        <f>'Median Pay'!J15-'Median Pay'!J14</f>
        <v>-1</v>
      </c>
      <c r="K13" s="24">
        <f>'Median Pay'!K15-'Median Pay'!K14</f>
        <v>0</v>
      </c>
      <c r="L13" s="24">
        <f>'Median Pay'!L15-'Median Pay'!L14</f>
        <v>0</v>
      </c>
      <c r="M13" s="24">
        <f>'Median Pay'!M15-'Median Pay'!M14</f>
        <v>0</v>
      </c>
      <c r="N13" s="24">
        <f>'Median Pay'!N15-'Median Pay'!N14</f>
        <v>0</v>
      </c>
      <c r="O13" s="24">
        <f>'Median Pay'!O15-'Median Pay'!O14</f>
        <v>1</v>
      </c>
      <c r="P13" s="24">
        <f>'Median Pay'!P15-'Median Pay'!P14</f>
        <v>0</v>
      </c>
      <c r="Q13" s="24">
        <f>'Median Pay'!Q15-'Median Pay'!Q14</f>
        <v>0</v>
      </c>
      <c r="R13" s="24">
        <f>'Median Pay'!R15-'Median Pay'!R14</f>
        <v>0</v>
      </c>
      <c r="S13" s="24">
        <f>'Median Pay'!S15-'Median Pay'!S14</f>
        <v>0</v>
      </c>
      <c r="T13" s="24">
        <f>'Median Pay'!T15-'Median Pay'!T14</f>
        <v>0</v>
      </c>
      <c r="U13" s="24">
        <f>'Median Pay'!U15-'Median Pay'!U14</f>
        <v>0</v>
      </c>
      <c r="V13" s="24">
        <f>'Median Pay'!V15-'Median Pay'!V14</f>
        <v>0</v>
      </c>
      <c r="W13" s="24">
        <f>'Median Pay'!W15-'Median Pay'!W14</f>
        <v>-1</v>
      </c>
      <c r="X13" s="24">
        <f>'Median Pay'!X15-'Median Pay'!X14</f>
        <v>0</v>
      </c>
      <c r="Y13" s="24">
        <f>'Median Pay'!Y15-'Median Pay'!Y14</f>
        <v>0</v>
      </c>
      <c r="Z13" s="24">
        <f>'Median Pay'!Z15-'Median Pay'!Z14</f>
        <v>0</v>
      </c>
      <c r="AA13" s="24">
        <f>'Median Pay'!AA15-'Median Pay'!AA14</f>
        <v>0</v>
      </c>
      <c r="AB13" s="24">
        <f>'Median Pay'!AB15-'Median Pay'!AB14</f>
        <v>0</v>
      </c>
      <c r="AC13" s="24">
        <f>'Median Pay'!AC15-'Median Pay'!AC14</f>
        <v>0</v>
      </c>
      <c r="AD13" s="24">
        <f>'Median Pay'!AD15-'Median Pay'!AD14</f>
        <v>-1</v>
      </c>
      <c r="AE13" s="24">
        <f>'Median Pay'!AE15-'Median Pay'!AE14</f>
        <v>0</v>
      </c>
      <c r="AF13" s="24">
        <f>'Median Pay'!AF15-'Median Pay'!AF14</f>
        <v>0</v>
      </c>
      <c r="AG13" s="24">
        <f>'Median Pay'!AG15-'Median Pay'!AG14</f>
        <v>0</v>
      </c>
      <c r="AH13" s="24">
        <f>'Median Pay'!AH15-'Median Pay'!AH14</f>
        <v>0</v>
      </c>
      <c r="AI13" s="24">
        <f>'Median Pay'!AI15-'Median Pay'!AI14</f>
        <v>0</v>
      </c>
      <c r="AJ13" s="24">
        <f>'Median Pay'!AJ15-'Median Pay'!AJ14</f>
        <v>0</v>
      </c>
      <c r="AK13" s="24">
        <f>'Median Pay'!AK15-'Median Pay'!AK14</f>
        <v>1</v>
      </c>
      <c r="AL13" s="24">
        <f>'Median Pay'!AL15-'Median Pay'!AL14</f>
        <v>0</v>
      </c>
      <c r="AM13" s="24">
        <f>'Median Pay'!AM15-'Median Pay'!AM14</f>
        <v>0</v>
      </c>
      <c r="AN13" s="24">
        <f>'Median Pay'!AN15-'Median Pay'!AN14</f>
        <v>0</v>
      </c>
      <c r="AO13" s="24">
        <f>'Median Pay'!AO15-'Median Pay'!AO14</f>
        <v>0</v>
      </c>
      <c r="AP13" s="24">
        <f>'Median Pay'!AP15-'Median Pay'!AP14</f>
        <v>-1</v>
      </c>
      <c r="AQ13" s="24">
        <f>'Median Pay'!AQ15-'Median Pay'!AQ14</f>
        <v>-1</v>
      </c>
      <c r="AR13" s="24">
        <f>'Median Pay'!AR15-'Median Pay'!AR14</f>
        <v>-1</v>
      </c>
      <c r="AS13" s="24">
        <f>'Median Pay'!AS15-'Median Pay'!AS14</f>
        <v>-1</v>
      </c>
      <c r="AT13" s="24">
        <f>'Median Pay'!AT15-'Median Pay'!AT14</f>
        <v>0</v>
      </c>
      <c r="AU13" s="24">
        <f>'Median Pay'!AU15-'Median Pay'!AU14</f>
        <v>-1</v>
      </c>
      <c r="AV13" s="24">
        <f>'Median Pay'!AV15-'Median Pay'!AV14</f>
        <v>-1</v>
      </c>
      <c r="AW13" s="24">
        <f>'Median Pay'!AW15-'Median Pay'!AW14</f>
        <v>0</v>
      </c>
      <c r="AX13" s="24">
        <f>'Median Pay'!AX15-'Median Pay'!AX14</f>
        <v>-1</v>
      </c>
      <c r="AY13" s="24">
        <f>'Median Pay'!AY15-'Median Pay'!AY14</f>
        <v>0</v>
      </c>
      <c r="AZ13" s="24">
        <f>'Median Pay'!AZ15-'Median Pay'!AZ14</f>
        <v>0</v>
      </c>
      <c r="BA13" s="24">
        <f>'Median Pay'!BA15-'Median Pay'!BA14</f>
        <v>0</v>
      </c>
      <c r="BB13" s="24">
        <f>'Median Pay'!BB15-'Median Pay'!BB14</f>
        <v>0</v>
      </c>
      <c r="BC13" s="24">
        <f>'Median Pay'!BC15-'Median Pay'!BC14</f>
        <v>0</v>
      </c>
      <c r="BD13" s="24">
        <f>'Median Pay'!BD15-'Median Pay'!BD14</f>
        <v>0</v>
      </c>
      <c r="BE13" s="24">
        <f>'Median Pay'!BE15-'Median Pay'!BE14</f>
        <v>0</v>
      </c>
      <c r="BF13" s="24">
        <f>'Median Pay'!BF15-'Median Pay'!BF14</f>
        <v>0</v>
      </c>
      <c r="BG13" s="24">
        <f>'Median Pay'!BG15-'Median Pay'!BG14</f>
        <v>0</v>
      </c>
      <c r="BH13" s="24">
        <f>'Median Pay'!BH15-'Median Pay'!BH14</f>
        <v>-1</v>
      </c>
      <c r="BI13" s="24">
        <f>'Median Pay'!BI15-'Median Pay'!BI14</f>
        <v>0</v>
      </c>
      <c r="BJ13" s="24">
        <f>'Median Pay'!BJ15-'Median Pay'!BJ14</f>
        <v>-1</v>
      </c>
      <c r="BK13" s="24">
        <f>'Median Pay'!BK15-'Median Pay'!BK14</f>
        <v>0</v>
      </c>
      <c r="BL13" s="24">
        <f>'Median Pay'!BL15-'Median Pay'!BL14</f>
        <v>0</v>
      </c>
      <c r="BM13" s="24">
        <f>'Median Pay'!BM15-'Median Pay'!BM14</f>
        <v>-1</v>
      </c>
      <c r="BN13" s="24">
        <f>'Median Pay'!BN15-'Median Pay'!BN14</f>
        <v>-1</v>
      </c>
      <c r="BO13" s="24">
        <f>'Median Pay'!BO15-'Median Pay'!BO14</f>
        <v>-1</v>
      </c>
      <c r="BP13" s="24">
        <f>'Median Pay'!BP15-'Median Pay'!BP14</f>
        <v>-1</v>
      </c>
      <c r="BQ13" s="24">
        <f>'Median Pay'!BQ15-'Median Pay'!BQ14</f>
        <v>0</v>
      </c>
      <c r="BR13" s="24">
        <f>'Median Pay'!BR15-'Median Pay'!BR14</f>
        <v>0</v>
      </c>
      <c r="BS13" s="24">
        <f>'Median Pay'!BS15-'Median Pay'!BS14</f>
        <v>-1</v>
      </c>
      <c r="BT13" s="24">
        <f>'Median Pay'!BT15-'Median Pay'!BT14</f>
        <v>-1</v>
      </c>
      <c r="BU13" s="24">
        <f>'Median Pay'!BU15-'Median Pay'!BU14</f>
        <v>3</v>
      </c>
      <c r="BV13" s="13" t="s">
        <v>74</v>
      </c>
      <c r="BW13" s="24"/>
    </row>
    <row r="14" spans="1:90" x14ac:dyDescent="0.45">
      <c r="A14" s="3">
        <v>44075</v>
      </c>
      <c r="B14" s="24">
        <f>'Median Pay'!B16-'Median Pay'!B15</f>
        <v>0</v>
      </c>
      <c r="C14" s="24">
        <f>'Median Pay'!C16-'Median Pay'!C15</f>
        <v>0</v>
      </c>
      <c r="D14" s="24">
        <f>'Median Pay'!D16-'Median Pay'!D15</f>
        <v>0</v>
      </c>
      <c r="E14" s="24">
        <f>'Median Pay'!E16-'Median Pay'!E15</f>
        <v>0</v>
      </c>
      <c r="F14" s="24">
        <f>'Median Pay'!F16-'Median Pay'!F15</f>
        <v>0</v>
      </c>
      <c r="G14" s="24">
        <f>'Median Pay'!G16-'Median Pay'!G15</f>
        <v>0</v>
      </c>
      <c r="H14" s="24">
        <f>'Median Pay'!H16-'Median Pay'!H15</f>
        <v>0</v>
      </c>
      <c r="I14" s="24">
        <f>'Median Pay'!I16-'Median Pay'!I15</f>
        <v>0</v>
      </c>
      <c r="J14" s="24">
        <f>'Median Pay'!J16-'Median Pay'!J15</f>
        <v>0</v>
      </c>
      <c r="K14" s="24">
        <f>'Median Pay'!K16-'Median Pay'!K15</f>
        <v>0</v>
      </c>
      <c r="L14" s="24">
        <f>'Median Pay'!L16-'Median Pay'!L15</f>
        <v>0</v>
      </c>
      <c r="M14" s="24">
        <f>'Median Pay'!M16-'Median Pay'!M15</f>
        <v>0</v>
      </c>
      <c r="N14" s="24">
        <f>'Median Pay'!N16-'Median Pay'!N15</f>
        <v>0</v>
      </c>
      <c r="O14" s="24">
        <f>'Median Pay'!O16-'Median Pay'!O15</f>
        <v>0</v>
      </c>
      <c r="P14" s="24">
        <f>'Median Pay'!P16-'Median Pay'!P15</f>
        <v>0</v>
      </c>
      <c r="Q14" s="24">
        <f>'Median Pay'!Q16-'Median Pay'!Q15</f>
        <v>0</v>
      </c>
      <c r="R14" s="24">
        <f>'Median Pay'!R16-'Median Pay'!R15</f>
        <v>0</v>
      </c>
      <c r="S14" s="24">
        <f>'Median Pay'!S16-'Median Pay'!S15</f>
        <v>0</v>
      </c>
      <c r="T14" s="24">
        <f>'Median Pay'!T16-'Median Pay'!T15</f>
        <v>0</v>
      </c>
      <c r="U14" s="24">
        <f>'Median Pay'!U16-'Median Pay'!U15</f>
        <v>0</v>
      </c>
      <c r="V14" s="24">
        <f>'Median Pay'!V16-'Median Pay'!V15</f>
        <v>0</v>
      </c>
      <c r="W14" s="24">
        <f>'Median Pay'!W16-'Median Pay'!W15</f>
        <v>0</v>
      </c>
      <c r="X14" s="24">
        <f>'Median Pay'!X16-'Median Pay'!X15</f>
        <v>0</v>
      </c>
      <c r="Y14" s="24">
        <f>'Median Pay'!Y16-'Median Pay'!Y15</f>
        <v>0</v>
      </c>
      <c r="Z14" s="24">
        <f>'Median Pay'!Z16-'Median Pay'!Z15</f>
        <v>0</v>
      </c>
      <c r="AA14" s="24">
        <f>'Median Pay'!AA16-'Median Pay'!AA15</f>
        <v>0</v>
      </c>
      <c r="AB14" s="24">
        <f>'Median Pay'!AB16-'Median Pay'!AB15</f>
        <v>0</v>
      </c>
      <c r="AC14" s="24">
        <f>'Median Pay'!AC16-'Median Pay'!AC15</f>
        <v>0</v>
      </c>
      <c r="AD14" s="24">
        <f>'Median Pay'!AD16-'Median Pay'!AD15</f>
        <v>0</v>
      </c>
      <c r="AE14" s="24">
        <f>'Median Pay'!AE16-'Median Pay'!AE15</f>
        <v>0</v>
      </c>
      <c r="AF14" s="24">
        <f>'Median Pay'!AF16-'Median Pay'!AF15</f>
        <v>0</v>
      </c>
      <c r="AG14" s="24">
        <f>'Median Pay'!AG16-'Median Pay'!AG15</f>
        <v>0</v>
      </c>
      <c r="AH14" s="24">
        <f>'Median Pay'!AH16-'Median Pay'!AH15</f>
        <v>0</v>
      </c>
      <c r="AI14" s="24">
        <f>'Median Pay'!AI16-'Median Pay'!AI15</f>
        <v>0</v>
      </c>
      <c r="AJ14" s="24">
        <f>'Median Pay'!AJ16-'Median Pay'!AJ15</f>
        <v>0</v>
      </c>
      <c r="AK14" s="24">
        <f>'Median Pay'!AK16-'Median Pay'!AK15</f>
        <v>0</v>
      </c>
      <c r="AL14" s="24">
        <f>'Median Pay'!AL16-'Median Pay'!AL15</f>
        <v>1</v>
      </c>
      <c r="AM14" s="24">
        <f>'Median Pay'!AM16-'Median Pay'!AM15</f>
        <v>-1</v>
      </c>
      <c r="AN14" s="24">
        <f>'Median Pay'!AN16-'Median Pay'!AN15</f>
        <v>0</v>
      </c>
      <c r="AO14" s="24">
        <f>'Median Pay'!AO16-'Median Pay'!AO15</f>
        <v>0</v>
      </c>
      <c r="AP14" s="24">
        <f>'Median Pay'!AP16-'Median Pay'!AP15</f>
        <v>0</v>
      </c>
      <c r="AQ14" s="24">
        <f>'Median Pay'!AQ16-'Median Pay'!AQ15</f>
        <v>0</v>
      </c>
      <c r="AR14" s="24">
        <f>'Median Pay'!AR16-'Median Pay'!AR15</f>
        <v>0</v>
      </c>
      <c r="AS14" s="24">
        <f>'Median Pay'!AS16-'Median Pay'!AS15</f>
        <v>0</v>
      </c>
      <c r="AT14" s="24">
        <f>'Median Pay'!AT16-'Median Pay'!AT15</f>
        <v>0</v>
      </c>
      <c r="AU14" s="24">
        <f>'Median Pay'!AU16-'Median Pay'!AU15</f>
        <v>1</v>
      </c>
      <c r="AV14" s="24">
        <f>'Median Pay'!AV16-'Median Pay'!AV15</f>
        <v>1</v>
      </c>
      <c r="AW14" s="24">
        <f>'Median Pay'!AW16-'Median Pay'!AW15</f>
        <v>1</v>
      </c>
      <c r="AX14" s="24">
        <f>'Median Pay'!AX16-'Median Pay'!AX15</f>
        <v>1</v>
      </c>
      <c r="AY14" s="24">
        <f>'Median Pay'!AY16-'Median Pay'!AY15</f>
        <v>-1</v>
      </c>
      <c r="AZ14" s="24">
        <f>'Median Pay'!AZ16-'Median Pay'!AZ15</f>
        <v>-1</v>
      </c>
      <c r="BA14" s="24">
        <f>'Median Pay'!BA16-'Median Pay'!BA15</f>
        <v>0</v>
      </c>
      <c r="BB14" s="24">
        <f>'Median Pay'!BB16-'Median Pay'!BB15</f>
        <v>-1</v>
      </c>
      <c r="BC14" s="24">
        <f>'Median Pay'!BC16-'Median Pay'!BC15</f>
        <v>0</v>
      </c>
      <c r="BD14" s="24">
        <f>'Median Pay'!BD16-'Median Pay'!BD15</f>
        <v>0</v>
      </c>
      <c r="BE14" s="24">
        <f>'Median Pay'!BE16-'Median Pay'!BE15</f>
        <v>0</v>
      </c>
      <c r="BF14" s="24">
        <f>'Median Pay'!BF16-'Median Pay'!BF15</f>
        <v>0</v>
      </c>
      <c r="BG14" s="24">
        <f>'Median Pay'!BG16-'Median Pay'!BG15</f>
        <v>0</v>
      </c>
      <c r="BH14" s="24">
        <f>'Median Pay'!BH16-'Median Pay'!BH15</f>
        <v>1</v>
      </c>
      <c r="BI14" s="24">
        <f>'Median Pay'!BI16-'Median Pay'!BI15</f>
        <v>0</v>
      </c>
      <c r="BJ14" s="24">
        <f>'Median Pay'!BJ16-'Median Pay'!BJ15</f>
        <v>1</v>
      </c>
      <c r="BK14" s="24">
        <f>'Median Pay'!BK16-'Median Pay'!BK15</f>
        <v>-1</v>
      </c>
      <c r="BL14" s="24">
        <f>'Median Pay'!BL16-'Median Pay'!BL15</f>
        <v>-1</v>
      </c>
      <c r="BM14" s="24">
        <f>'Median Pay'!BM16-'Median Pay'!BM15</f>
        <v>0</v>
      </c>
      <c r="BN14" s="24">
        <f>'Median Pay'!BN16-'Median Pay'!BN15</f>
        <v>0</v>
      </c>
      <c r="BO14" s="24">
        <f>'Median Pay'!BO16-'Median Pay'!BO15</f>
        <v>0</v>
      </c>
      <c r="BP14" s="24">
        <f>'Median Pay'!BP16-'Median Pay'!BP15</f>
        <v>0</v>
      </c>
      <c r="BQ14" s="24">
        <f>'Median Pay'!BQ16-'Median Pay'!BQ15</f>
        <v>-1</v>
      </c>
      <c r="BR14" s="24">
        <f>'Median Pay'!BR16-'Median Pay'!BR15</f>
        <v>0</v>
      </c>
      <c r="BS14" s="24">
        <f>'Median Pay'!BS16-'Median Pay'!BS15</f>
        <v>0</v>
      </c>
      <c r="BT14" s="24">
        <f>'Median Pay'!BT16-'Median Pay'!BT15</f>
        <v>0</v>
      </c>
      <c r="BU14" s="24">
        <f>'Median Pay'!BU16-'Median Pay'!BU15</f>
        <v>0</v>
      </c>
      <c r="BV14" s="24">
        <f>'Median Pay'!BV16-'Median Pay'!BV15</f>
        <v>-2</v>
      </c>
      <c r="BW14" s="13" t="s">
        <v>74</v>
      </c>
    </row>
    <row r="15" spans="1:90" x14ac:dyDescent="0.45">
      <c r="A15" s="3">
        <v>44105</v>
      </c>
      <c r="B15" s="24">
        <f>'Median Pay'!B17-'Median Pay'!B16</f>
        <v>0</v>
      </c>
      <c r="C15" s="24">
        <f>'Median Pay'!C17-'Median Pay'!C16</f>
        <v>0</v>
      </c>
      <c r="D15" s="24">
        <f>'Median Pay'!D17-'Median Pay'!D16</f>
        <v>0</v>
      </c>
      <c r="E15" s="24">
        <f>'Median Pay'!E17-'Median Pay'!E16</f>
        <v>0</v>
      </c>
      <c r="F15" s="24">
        <f>'Median Pay'!F17-'Median Pay'!F16</f>
        <v>0</v>
      </c>
      <c r="G15" s="24">
        <f>'Median Pay'!G17-'Median Pay'!G16</f>
        <v>0</v>
      </c>
      <c r="H15" s="24">
        <f>'Median Pay'!H17-'Median Pay'!H16</f>
        <v>0</v>
      </c>
      <c r="I15" s="24">
        <f>'Median Pay'!I17-'Median Pay'!I16</f>
        <v>0</v>
      </c>
      <c r="J15" s="24">
        <f>'Median Pay'!J17-'Median Pay'!J16</f>
        <v>0</v>
      </c>
      <c r="K15" s="24">
        <f>'Median Pay'!K17-'Median Pay'!K16</f>
        <v>-1</v>
      </c>
      <c r="L15" s="24">
        <f>'Median Pay'!L17-'Median Pay'!L16</f>
        <v>0</v>
      </c>
      <c r="M15" s="24">
        <f>'Median Pay'!M17-'Median Pay'!M16</f>
        <v>0</v>
      </c>
      <c r="N15" s="24">
        <f>'Median Pay'!N17-'Median Pay'!N16</f>
        <v>0</v>
      </c>
      <c r="O15" s="24">
        <f>'Median Pay'!O17-'Median Pay'!O16</f>
        <v>0</v>
      </c>
      <c r="P15" s="24">
        <f>'Median Pay'!P17-'Median Pay'!P16</f>
        <v>0</v>
      </c>
      <c r="Q15" s="24">
        <f>'Median Pay'!Q17-'Median Pay'!Q16</f>
        <v>0</v>
      </c>
      <c r="R15" s="24">
        <f>'Median Pay'!R17-'Median Pay'!R16</f>
        <v>0</v>
      </c>
      <c r="S15" s="24">
        <f>'Median Pay'!S17-'Median Pay'!S16</f>
        <v>0</v>
      </c>
      <c r="T15" s="24">
        <f>'Median Pay'!T17-'Median Pay'!T16</f>
        <v>0</v>
      </c>
      <c r="U15" s="24">
        <f>'Median Pay'!U17-'Median Pay'!U16</f>
        <v>0</v>
      </c>
      <c r="V15" s="24">
        <f>'Median Pay'!V17-'Median Pay'!V16</f>
        <v>0</v>
      </c>
      <c r="W15" s="24">
        <f>'Median Pay'!W17-'Median Pay'!W16</f>
        <v>0</v>
      </c>
      <c r="X15" s="24">
        <f>'Median Pay'!X17-'Median Pay'!X16</f>
        <v>0</v>
      </c>
      <c r="Y15" s="24">
        <f>'Median Pay'!Y17-'Median Pay'!Y16</f>
        <v>0</v>
      </c>
      <c r="Z15" s="24">
        <f>'Median Pay'!Z17-'Median Pay'!Z16</f>
        <v>0</v>
      </c>
      <c r="AA15" s="24">
        <f>'Median Pay'!AA17-'Median Pay'!AA16</f>
        <v>0</v>
      </c>
      <c r="AB15" s="24">
        <f>'Median Pay'!AB17-'Median Pay'!AB16</f>
        <v>0</v>
      </c>
      <c r="AC15" s="24">
        <f>'Median Pay'!AC17-'Median Pay'!AC16</f>
        <v>0</v>
      </c>
      <c r="AD15" s="24">
        <f>'Median Pay'!AD17-'Median Pay'!AD16</f>
        <v>0</v>
      </c>
      <c r="AE15" s="24">
        <f>'Median Pay'!AE17-'Median Pay'!AE16</f>
        <v>0</v>
      </c>
      <c r="AF15" s="24">
        <f>'Median Pay'!AF17-'Median Pay'!AF16</f>
        <v>0</v>
      </c>
      <c r="AG15" s="24">
        <f>'Median Pay'!AG17-'Median Pay'!AG16</f>
        <v>0</v>
      </c>
      <c r="AH15" s="24">
        <f>'Median Pay'!AH17-'Median Pay'!AH16</f>
        <v>0</v>
      </c>
      <c r="AI15" s="24">
        <f>'Median Pay'!AI17-'Median Pay'!AI16</f>
        <v>-1</v>
      </c>
      <c r="AJ15" s="24">
        <f>'Median Pay'!AJ17-'Median Pay'!AJ16</f>
        <v>0</v>
      </c>
      <c r="AK15" s="24">
        <f>'Median Pay'!AK17-'Median Pay'!AK16</f>
        <v>0</v>
      </c>
      <c r="AL15" s="24">
        <f>'Median Pay'!AL17-'Median Pay'!AL16</f>
        <v>0</v>
      </c>
      <c r="AM15" s="24">
        <f>'Median Pay'!AM17-'Median Pay'!AM16</f>
        <v>1</v>
      </c>
      <c r="AN15" s="24">
        <f>'Median Pay'!AN17-'Median Pay'!AN16</f>
        <v>0</v>
      </c>
      <c r="AO15" s="24">
        <f>'Median Pay'!AO17-'Median Pay'!AO16</f>
        <v>-1</v>
      </c>
      <c r="AP15" s="24">
        <f>'Median Pay'!AP17-'Median Pay'!AP16</f>
        <v>0</v>
      </c>
      <c r="AQ15" s="24">
        <f>'Median Pay'!AQ17-'Median Pay'!AQ16</f>
        <v>0</v>
      </c>
      <c r="AR15" s="24">
        <f>'Median Pay'!AR17-'Median Pay'!AR16</f>
        <v>0</v>
      </c>
      <c r="AS15" s="24">
        <f>'Median Pay'!AS17-'Median Pay'!AS16</f>
        <v>0</v>
      </c>
      <c r="AT15" s="24">
        <f>'Median Pay'!AT17-'Median Pay'!AT16</f>
        <v>0</v>
      </c>
      <c r="AU15" s="24">
        <f>'Median Pay'!AU17-'Median Pay'!AU16</f>
        <v>-1</v>
      </c>
      <c r="AV15" s="24">
        <f>'Median Pay'!AV17-'Median Pay'!AV16</f>
        <v>-1</v>
      </c>
      <c r="AW15" s="24">
        <f>'Median Pay'!AW17-'Median Pay'!AW16</f>
        <v>0</v>
      </c>
      <c r="AX15" s="24">
        <f>'Median Pay'!AX17-'Median Pay'!AX16</f>
        <v>1</v>
      </c>
      <c r="AY15" s="24">
        <f>'Median Pay'!AY17-'Median Pay'!AY16</f>
        <v>0</v>
      </c>
      <c r="AZ15" s="24">
        <f>'Median Pay'!AZ17-'Median Pay'!AZ16</f>
        <v>0</v>
      </c>
      <c r="BA15" s="24">
        <f>'Median Pay'!BA17-'Median Pay'!BA16</f>
        <v>0</v>
      </c>
      <c r="BB15" s="24">
        <f>'Median Pay'!BB17-'Median Pay'!BB16</f>
        <v>0</v>
      </c>
      <c r="BC15" s="24">
        <f>'Median Pay'!BC17-'Median Pay'!BC16</f>
        <v>0</v>
      </c>
      <c r="BD15" s="24">
        <f>'Median Pay'!BD17-'Median Pay'!BD16</f>
        <v>0</v>
      </c>
      <c r="BE15" s="24">
        <f>'Median Pay'!BE17-'Median Pay'!BE16</f>
        <v>0</v>
      </c>
      <c r="BF15" s="24">
        <f>'Median Pay'!BF17-'Median Pay'!BF16</f>
        <v>0</v>
      </c>
      <c r="BG15" s="24">
        <f>'Median Pay'!BG17-'Median Pay'!BG16</f>
        <v>-1</v>
      </c>
      <c r="BH15" s="24">
        <f>'Median Pay'!BH17-'Median Pay'!BH16</f>
        <v>-1</v>
      </c>
      <c r="BI15" s="24">
        <f>'Median Pay'!BI17-'Median Pay'!BI16</f>
        <v>0</v>
      </c>
      <c r="BJ15" s="24">
        <f>'Median Pay'!BJ17-'Median Pay'!BJ16</f>
        <v>2</v>
      </c>
      <c r="BK15" s="24">
        <f>'Median Pay'!BK17-'Median Pay'!BK16</f>
        <v>0</v>
      </c>
      <c r="BL15" s="24">
        <f>'Median Pay'!BL17-'Median Pay'!BL16</f>
        <v>0</v>
      </c>
      <c r="BM15" s="24">
        <f>'Median Pay'!BM17-'Median Pay'!BM16</f>
        <v>0</v>
      </c>
      <c r="BN15" s="24">
        <f>'Median Pay'!BN17-'Median Pay'!BN16</f>
        <v>0</v>
      </c>
      <c r="BO15" s="24">
        <f>'Median Pay'!BO17-'Median Pay'!BO16</f>
        <v>0</v>
      </c>
      <c r="BP15" s="24">
        <f>'Median Pay'!BP17-'Median Pay'!BP16</f>
        <v>0</v>
      </c>
      <c r="BQ15" s="24">
        <f>'Median Pay'!BQ17-'Median Pay'!BQ16</f>
        <v>1</v>
      </c>
      <c r="BR15" s="24">
        <f>'Median Pay'!BR17-'Median Pay'!BR16</f>
        <v>0</v>
      </c>
      <c r="BS15" s="24">
        <f>'Median Pay'!BS17-'Median Pay'!BS16</f>
        <v>0</v>
      </c>
      <c r="BT15" s="24">
        <f>'Median Pay'!BT17-'Median Pay'!BT16</f>
        <v>-1</v>
      </c>
      <c r="BU15" s="24">
        <f>'Median Pay'!BU17-'Median Pay'!BU16</f>
        <v>0</v>
      </c>
      <c r="BV15" s="24">
        <f>'Median Pay'!BV17-'Median Pay'!BV16</f>
        <v>1</v>
      </c>
      <c r="BW15" s="24">
        <f>'Median Pay'!BW17-'Median Pay'!BW16</f>
        <v>9</v>
      </c>
      <c r="BX15" s="70" t="s">
        <v>74</v>
      </c>
    </row>
    <row r="16" spans="1:90" x14ac:dyDescent="0.45">
      <c r="A16" s="3">
        <v>44136</v>
      </c>
      <c r="B16" s="24">
        <f>'Median Pay'!B18-'Median Pay'!B17</f>
        <v>0</v>
      </c>
      <c r="C16" s="24">
        <f>'Median Pay'!C18-'Median Pay'!C17</f>
        <v>0</v>
      </c>
      <c r="D16" s="24">
        <f>'Median Pay'!D18-'Median Pay'!D17</f>
        <v>0</v>
      </c>
      <c r="E16" s="24">
        <f>'Median Pay'!E18-'Median Pay'!E17</f>
        <v>0</v>
      </c>
      <c r="F16" s="24">
        <f>'Median Pay'!F18-'Median Pay'!F17</f>
        <v>0</v>
      </c>
      <c r="G16" s="24">
        <f>'Median Pay'!G18-'Median Pay'!G17</f>
        <v>0</v>
      </c>
      <c r="H16" s="24">
        <f>'Median Pay'!H18-'Median Pay'!H17</f>
        <v>0</v>
      </c>
      <c r="I16" s="24">
        <f>'Median Pay'!I18-'Median Pay'!I17</f>
        <v>0</v>
      </c>
      <c r="J16" s="24">
        <f>'Median Pay'!J18-'Median Pay'!J17</f>
        <v>0</v>
      </c>
      <c r="K16" s="24">
        <f>'Median Pay'!K18-'Median Pay'!K17</f>
        <v>0</v>
      </c>
      <c r="L16" s="24">
        <f>'Median Pay'!L18-'Median Pay'!L17</f>
        <v>0</v>
      </c>
      <c r="M16" s="24">
        <f>'Median Pay'!M18-'Median Pay'!M17</f>
        <v>0</v>
      </c>
      <c r="N16" s="24">
        <f>'Median Pay'!N18-'Median Pay'!N17</f>
        <v>0</v>
      </c>
      <c r="O16" s="24">
        <f>'Median Pay'!O18-'Median Pay'!O17</f>
        <v>0</v>
      </c>
      <c r="P16" s="24">
        <f>'Median Pay'!P18-'Median Pay'!P17</f>
        <v>0</v>
      </c>
      <c r="Q16" s="24">
        <f>'Median Pay'!Q18-'Median Pay'!Q17</f>
        <v>0</v>
      </c>
      <c r="R16" s="24">
        <f>'Median Pay'!R18-'Median Pay'!R17</f>
        <v>0</v>
      </c>
      <c r="S16" s="24">
        <f>'Median Pay'!S18-'Median Pay'!S17</f>
        <v>0</v>
      </c>
      <c r="T16" s="24">
        <f>'Median Pay'!T18-'Median Pay'!T17</f>
        <v>0</v>
      </c>
      <c r="U16" s="24">
        <f>'Median Pay'!U18-'Median Pay'!U17</f>
        <v>0</v>
      </c>
      <c r="V16" s="24">
        <f>'Median Pay'!V18-'Median Pay'!V17</f>
        <v>0</v>
      </c>
      <c r="W16" s="24">
        <f>'Median Pay'!W18-'Median Pay'!W17</f>
        <v>0</v>
      </c>
      <c r="X16" s="24">
        <f>'Median Pay'!X18-'Median Pay'!X17</f>
        <v>0</v>
      </c>
      <c r="Y16" s="24">
        <f>'Median Pay'!Y18-'Median Pay'!Y17</f>
        <v>0</v>
      </c>
      <c r="Z16" s="24">
        <f>'Median Pay'!Z18-'Median Pay'!Z17</f>
        <v>0</v>
      </c>
      <c r="AA16" s="24">
        <f>'Median Pay'!AA18-'Median Pay'!AA17</f>
        <v>0</v>
      </c>
      <c r="AB16" s="24">
        <f>'Median Pay'!AB18-'Median Pay'!AB17</f>
        <v>0</v>
      </c>
      <c r="AC16" s="24">
        <f>'Median Pay'!AC18-'Median Pay'!AC17</f>
        <v>0</v>
      </c>
      <c r="AD16" s="24">
        <f>'Median Pay'!AD18-'Median Pay'!AD17</f>
        <v>0</v>
      </c>
      <c r="AE16" s="24">
        <f>'Median Pay'!AE18-'Median Pay'!AE17</f>
        <v>0</v>
      </c>
      <c r="AF16" s="24">
        <f>'Median Pay'!AF18-'Median Pay'!AF17</f>
        <v>0</v>
      </c>
      <c r="AG16" s="24">
        <f>'Median Pay'!AG18-'Median Pay'!AG17</f>
        <v>0</v>
      </c>
      <c r="AH16" s="24">
        <f>'Median Pay'!AH18-'Median Pay'!AH17</f>
        <v>0</v>
      </c>
      <c r="AI16" s="24">
        <f>'Median Pay'!AI18-'Median Pay'!AI17</f>
        <v>0</v>
      </c>
      <c r="AJ16" s="24">
        <f>'Median Pay'!AJ18-'Median Pay'!AJ17</f>
        <v>0</v>
      </c>
      <c r="AK16" s="24">
        <f>'Median Pay'!AK18-'Median Pay'!AK17</f>
        <v>0</v>
      </c>
      <c r="AL16" s="24">
        <f>'Median Pay'!AL18-'Median Pay'!AL17</f>
        <v>0</v>
      </c>
      <c r="AM16" s="24">
        <f>'Median Pay'!AM18-'Median Pay'!AM17</f>
        <v>0</v>
      </c>
      <c r="AN16" s="24">
        <f>'Median Pay'!AN18-'Median Pay'!AN17</f>
        <v>0</v>
      </c>
      <c r="AO16" s="24">
        <f>'Median Pay'!AO18-'Median Pay'!AO17</f>
        <v>0</v>
      </c>
      <c r="AP16" s="24">
        <f>'Median Pay'!AP18-'Median Pay'!AP17</f>
        <v>0</v>
      </c>
      <c r="AQ16" s="24">
        <f>'Median Pay'!AQ18-'Median Pay'!AQ17</f>
        <v>0</v>
      </c>
      <c r="AR16" s="24">
        <f>'Median Pay'!AR18-'Median Pay'!AR17</f>
        <v>0</v>
      </c>
      <c r="AS16" s="24">
        <f>'Median Pay'!AS18-'Median Pay'!AS17</f>
        <v>0</v>
      </c>
      <c r="AT16" s="24">
        <f>'Median Pay'!AT18-'Median Pay'!AT17</f>
        <v>0</v>
      </c>
      <c r="AU16" s="24">
        <f>'Median Pay'!AU18-'Median Pay'!AU17</f>
        <v>0</v>
      </c>
      <c r="AV16" s="24">
        <f>'Median Pay'!AV18-'Median Pay'!AV17</f>
        <v>0</v>
      </c>
      <c r="AW16" s="24">
        <f>'Median Pay'!AW18-'Median Pay'!AW17</f>
        <v>0</v>
      </c>
      <c r="AX16" s="24">
        <f>'Median Pay'!AX18-'Median Pay'!AX17</f>
        <v>0</v>
      </c>
      <c r="AY16" s="24">
        <f>'Median Pay'!AY18-'Median Pay'!AY17</f>
        <v>0</v>
      </c>
      <c r="AZ16" s="24">
        <f>'Median Pay'!AZ18-'Median Pay'!AZ17</f>
        <v>0</v>
      </c>
      <c r="BA16" s="24">
        <f>'Median Pay'!BA18-'Median Pay'!BA17</f>
        <v>0</v>
      </c>
      <c r="BB16" s="24">
        <f>'Median Pay'!BB18-'Median Pay'!BB17</f>
        <v>1</v>
      </c>
      <c r="BC16" s="24">
        <f>'Median Pay'!BC18-'Median Pay'!BC17</f>
        <v>0</v>
      </c>
      <c r="BD16" s="24">
        <f>'Median Pay'!BD18-'Median Pay'!BD17</f>
        <v>0</v>
      </c>
      <c r="BE16" s="24">
        <f>'Median Pay'!BE18-'Median Pay'!BE17</f>
        <v>0</v>
      </c>
      <c r="BF16" s="24">
        <f>'Median Pay'!BF18-'Median Pay'!BF17</f>
        <v>0</v>
      </c>
      <c r="BG16" s="24">
        <f>'Median Pay'!BG18-'Median Pay'!BG17</f>
        <v>0</v>
      </c>
      <c r="BH16" s="24">
        <f>'Median Pay'!BH18-'Median Pay'!BH17</f>
        <v>0</v>
      </c>
      <c r="BI16" s="24">
        <f>'Median Pay'!BI18-'Median Pay'!BI17</f>
        <v>0</v>
      </c>
      <c r="BJ16" s="24">
        <f>'Median Pay'!BJ18-'Median Pay'!BJ17</f>
        <v>-1</v>
      </c>
      <c r="BK16" s="24">
        <f>'Median Pay'!BK18-'Median Pay'!BK17</f>
        <v>0</v>
      </c>
      <c r="BL16" s="24">
        <f>'Median Pay'!BL18-'Median Pay'!BL17</f>
        <v>0</v>
      </c>
      <c r="BM16" s="24">
        <f>'Median Pay'!BM18-'Median Pay'!BM17</f>
        <v>0</v>
      </c>
      <c r="BN16" s="24">
        <f>'Median Pay'!BN18-'Median Pay'!BN17</f>
        <v>0</v>
      </c>
      <c r="BO16" s="24">
        <f>'Median Pay'!BO18-'Median Pay'!BO17</f>
        <v>0</v>
      </c>
      <c r="BP16" s="24">
        <f>'Median Pay'!BP18-'Median Pay'!BP17</f>
        <v>0</v>
      </c>
      <c r="BQ16" s="24">
        <f>'Median Pay'!BQ18-'Median Pay'!BQ17</f>
        <v>0</v>
      </c>
      <c r="BR16" s="24">
        <f>'Median Pay'!BR18-'Median Pay'!BR17</f>
        <v>0</v>
      </c>
      <c r="BS16" s="24">
        <f>'Median Pay'!BS18-'Median Pay'!BS17</f>
        <v>-1</v>
      </c>
      <c r="BT16" s="24">
        <f>'Median Pay'!BT18-'Median Pay'!BT17</f>
        <v>0</v>
      </c>
      <c r="BU16" s="24">
        <f>'Median Pay'!BU18-'Median Pay'!BU17</f>
        <v>0</v>
      </c>
      <c r="BV16" s="24">
        <f>'Median Pay'!BV18-'Median Pay'!BV17</f>
        <v>0</v>
      </c>
      <c r="BW16" s="24">
        <f>'Median Pay'!BW18-'Median Pay'!BW17</f>
        <v>-1</v>
      </c>
      <c r="BX16" s="24">
        <f>'Median Pay'!BX18-'Median Pay'!BX17</f>
        <v>6</v>
      </c>
      <c r="BY16" s="71" t="s">
        <v>74</v>
      </c>
    </row>
    <row r="17" spans="1:82" x14ac:dyDescent="0.45">
      <c r="A17" s="3">
        <v>44166</v>
      </c>
      <c r="B17" s="24">
        <f>'Median Pay'!B19-'Median Pay'!B18</f>
        <v>0</v>
      </c>
      <c r="C17" s="24">
        <f>'Median Pay'!C19-'Median Pay'!C18</f>
        <v>0</v>
      </c>
      <c r="D17" s="24">
        <f>'Median Pay'!D19-'Median Pay'!D18</f>
        <v>0</v>
      </c>
      <c r="E17" s="24">
        <f>'Median Pay'!E19-'Median Pay'!E18</f>
        <v>0</v>
      </c>
      <c r="F17" s="24">
        <f>'Median Pay'!F19-'Median Pay'!F18</f>
        <v>0</v>
      </c>
      <c r="G17" s="24">
        <f>'Median Pay'!G19-'Median Pay'!G18</f>
        <v>0</v>
      </c>
      <c r="H17" s="24">
        <f>'Median Pay'!H19-'Median Pay'!H18</f>
        <v>0</v>
      </c>
      <c r="I17" s="24">
        <f>'Median Pay'!I19-'Median Pay'!I18</f>
        <v>0</v>
      </c>
      <c r="J17" s="24">
        <f>'Median Pay'!J19-'Median Pay'!J18</f>
        <v>0</v>
      </c>
      <c r="K17" s="24">
        <f>'Median Pay'!K19-'Median Pay'!K18</f>
        <v>0</v>
      </c>
      <c r="L17" s="24">
        <f>'Median Pay'!L19-'Median Pay'!L18</f>
        <v>0</v>
      </c>
      <c r="M17" s="24">
        <f>'Median Pay'!M19-'Median Pay'!M18</f>
        <v>0</v>
      </c>
      <c r="N17" s="24">
        <f>'Median Pay'!N19-'Median Pay'!N18</f>
        <v>0</v>
      </c>
      <c r="O17" s="24">
        <f>'Median Pay'!O19-'Median Pay'!O18</f>
        <v>0</v>
      </c>
      <c r="P17" s="24">
        <f>'Median Pay'!P19-'Median Pay'!P18</f>
        <v>0</v>
      </c>
      <c r="Q17" s="24">
        <f>'Median Pay'!Q19-'Median Pay'!Q18</f>
        <v>0</v>
      </c>
      <c r="R17" s="24">
        <f>'Median Pay'!R19-'Median Pay'!R18</f>
        <v>0</v>
      </c>
      <c r="S17" s="24">
        <f>'Median Pay'!S19-'Median Pay'!S18</f>
        <v>0</v>
      </c>
      <c r="T17" s="24">
        <f>'Median Pay'!T19-'Median Pay'!T18</f>
        <v>0</v>
      </c>
      <c r="U17" s="24">
        <f>'Median Pay'!U19-'Median Pay'!U18</f>
        <v>0</v>
      </c>
      <c r="V17" s="24">
        <f>'Median Pay'!V19-'Median Pay'!V18</f>
        <v>0</v>
      </c>
      <c r="W17" s="24">
        <f>'Median Pay'!W19-'Median Pay'!W18</f>
        <v>0</v>
      </c>
      <c r="X17" s="24">
        <f>'Median Pay'!X19-'Median Pay'!X18</f>
        <v>0</v>
      </c>
      <c r="Y17" s="24">
        <f>'Median Pay'!Y19-'Median Pay'!Y18</f>
        <v>0</v>
      </c>
      <c r="Z17" s="24">
        <f>'Median Pay'!Z19-'Median Pay'!Z18</f>
        <v>0</v>
      </c>
      <c r="AA17" s="24">
        <f>'Median Pay'!AA19-'Median Pay'!AA18</f>
        <v>0</v>
      </c>
      <c r="AB17" s="24">
        <f>'Median Pay'!AB19-'Median Pay'!AB18</f>
        <v>0</v>
      </c>
      <c r="AC17" s="24">
        <f>'Median Pay'!AC19-'Median Pay'!AC18</f>
        <v>0</v>
      </c>
      <c r="AD17" s="24">
        <f>'Median Pay'!AD19-'Median Pay'!AD18</f>
        <v>1</v>
      </c>
      <c r="AE17" s="24">
        <f>'Median Pay'!AE19-'Median Pay'!AE18</f>
        <v>0</v>
      </c>
      <c r="AF17" s="24">
        <f>'Median Pay'!AF19-'Median Pay'!AF18</f>
        <v>0</v>
      </c>
      <c r="AG17" s="24">
        <f>'Median Pay'!AG19-'Median Pay'!AG18</f>
        <v>0</v>
      </c>
      <c r="AH17" s="24">
        <f>'Median Pay'!AH19-'Median Pay'!AH18</f>
        <v>0</v>
      </c>
      <c r="AI17" s="24">
        <f>'Median Pay'!AI19-'Median Pay'!AI18</f>
        <v>0</v>
      </c>
      <c r="AJ17" s="24">
        <f>'Median Pay'!AJ19-'Median Pay'!AJ18</f>
        <v>0</v>
      </c>
      <c r="AK17" s="24">
        <f>'Median Pay'!AK19-'Median Pay'!AK18</f>
        <v>0</v>
      </c>
      <c r="AL17" s="24">
        <f>'Median Pay'!AL19-'Median Pay'!AL18</f>
        <v>0</v>
      </c>
      <c r="AM17" s="24">
        <f>'Median Pay'!AM19-'Median Pay'!AM18</f>
        <v>-1</v>
      </c>
      <c r="AN17" s="24">
        <f>'Median Pay'!AN19-'Median Pay'!AN18</f>
        <v>0</v>
      </c>
      <c r="AO17" s="24">
        <f>'Median Pay'!AO19-'Median Pay'!AO18</f>
        <v>0</v>
      </c>
      <c r="AP17" s="24">
        <f>'Median Pay'!AP19-'Median Pay'!AP18</f>
        <v>1</v>
      </c>
      <c r="AQ17" s="24">
        <f>'Median Pay'!AQ19-'Median Pay'!AQ18</f>
        <v>0</v>
      </c>
      <c r="AR17" s="24">
        <f>'Median Pay'!AR19-'Median Pay'!AR18</f>
        <v>0</v>
      </c>
      <c r="AS17" s="24">
        <f>'Median Pay'!AS19-'Median Pay'!AS18</f>
        <v>0</v>
      </c>
      <c r="AT17" s="24">
        <f>'Median Pay'!AT19-'Median Pay'!AT18</f>
        <v>0</v>
      </c>
      <c r="AU17" s="24">
        <f>'Median Pay'!AU19-'Median Pay'!AU18</f>
        <v>0</v>
      </c>
      <c r="AV17" s="24">
        <f>'Median Pay'!AV19-'Median Pay'!AV18</f>
        <v>0</v>
      </c>
      <c r="AW17" s="24">
        <f>'Median Pay'!AW19-'Median Pay'!AW18</f>
        <v>-1</v>
      </c>
      <c r="AX17" s="24">
        <f>'Median Pay'!AX19-'Median Pay'!AX18</f>
        <v>0</v>
      </c>
      <c r="AY17" s="24">
        <f>'Median Pay'!AY19-'Median Pay'!AY18</f>
        <v>0</v>
      </c>
      <c r="AZ17" s="24">
        <f>'Median Pay'!AZ19-'Median Pay'!AZ18</f>
        <v>1</v>
      </c>
      <c r="BA17" s="24">
        <f>'Median Pay'!BA19-'Median Pay'!BA18</f>
        <v>-1</v>
      </c>
      <c r="BB17" s="24">
        <f>'Median Pay'!BB19-'Median Pay'!BB18</f>
        <v>0</v>
      </c>
      <c r="BC17" s="24">
        <f>'Median Pay'!BC19-'Median Pay'!BC18</f>
        <v>0</v>
      </c>
      <c r="BD17" s="24">
        <f>'Median Pay'!BD19-'Median Pay'!BD18</f>
        <v>0</v>
      </c>
      <c r="BE17" s="24">
        <f>'Median Pay'!BE19-'Median Pay'!BE18</f>
        <v>0</v>
      </c>
      <c r="BF17" s="24">
        <f>'Median Pay'!BF19-'Median Pay'!BF18</f>
        <v>0</v>
      </c>
      <c r="BG17" s="24">
        <f>'Median Pay'!BG19-'Median Pay'!BG18</f>
        <v>1</v>
      </c>
      <c r="BH17" s="24">
        <f>'Median Pay'!BH19-'Median Pay'!BH18</f>
        <v>0</v>
      </c>
      <c r="BI17" s="24">
        <f>'Median Pay'!BI19-'Median Pay'!BI18</f>
        <v>0</v>
      </c>
      <c r="BJ17" s="24">
        <f>'Median Pay'!BJ19-'Median Pay'!BJ18</f>
        <v>0</v>
      </c>
      <c r="BK17" s="24">
        <f>'Median Pay'!BK19-'Median Pay'!BK18</f>
        <v>0</v>
      </c>
      <c r="BL17" s="24">
        <f>'Median Pay'!BL19-'Median Pay'!BL18</f>
        <v>1</v>
      </c>
      <c r="BM17" s="24">
        <f>'Median Pay'!BM19-'Median Pay'!BM18</f>
        <v>-1</v>
      </c>
      <c r="BN17" s="24">
        <f>'Median Pay'!BN19-'Median Pay'!BN18</f>
        <v>1</v>
      </c>
      <c r="BO17" s="24">
        <f>'Median Pay'!BO19-'Median Pay'!BO18</f>
        <v>0</v>
      </c>
      <c r="BP17" s="24">
        <f>'Median Pay'!BP19-'Median Pay'!BP18</f>
        <v>0</v>
      </c>
      <c r="BQ17" s="24">
        <f>'Median Pay'!BQ19-'Median Pay'!BQ18</f>
        <v>0</v>
      </c>
      <c r="BR17" s="24">
        <f>'Median Pay'!BR19-'Median Pay'!BR18</f>
        <v>0</v>
      </c>
      <c r="BS17" s="24">
        <f>'Median Pay'!BS19-'Median Pay'!BS18</f>
        <v>0</v>
      </c>
      <c r="BT17" s="24">
        <f>'Median Pay'!BT19-'Median Pay'!BT18</f>
        <v>-1</v>
      </c>
      <c r="BU17" s="24">
        <f>'Median Pay'!BU19-'Median Pay'!BU18</f>
        <v>-1</v>
      </c>
      <c r="BV17" s="24">
        <f>'Median Pay'!BV19-'Median Pay'!BV18</f>
        <v>0</v>
      </c>
      <c r="BW17" s="24">
        <f>'Median Pay'!BW19-'Median Pay'!BW18</f>
        <v>-1</v>
      </c>
      <c r="BX17" s="24">
        <f>'Median Pay'!BX19-'Median Pay'!BX18</f>
        <v>-1</v>
      </c>
      <c r="BY17" s="24">
        <f>'Median Pay'!BY19-'Median Pay'!BY18</f>
        <v>3</v>
      </c>
      <c r="BZ17" s="71" t="s">
        <v>74</v>
      </c>
    </row>
    <row r="18" spans="1:82" x14ac:dyDescent="0.45">
      <c r="A18" s="3">
        <v>44197</v>
      </c>
      <c r="B18" s="24">
        <f>'Median Pay'!B20-'Median Pay'!B19</f>
        <v>0</v>
      </c>
      <c r="C18" s="24">
        <f>'Median Pay'!C20-'Median Pay'!C19</f>
        <v>0</v>
      </c>
      <c r="D18" s="24">
        <f>'Median Pay'!D20-'Median Pay'!D19</f>
        <v>0</v>
      </c>
      <c r="E18" s="24">
        <f>'Median Pay'!E20-'Median Pay'!E19</f>
        <v>0</v>
      </c>
      <c r="F18" s="24">
        <f>'Median Pay'!F20-'Median Pay'!F19</f>
        <v>-1</v>
      </c>
      <c r="G18" s="24">
        <f>'Median Pay'!G20-'Median Pay'!G19</f>
        <v>0</v>
      </c>
      <c r="H18" s="24">
        <f>'Median Pay'!H20-'Median Pay'!H19</f>
        <v>0</v>
      </c>
      <c r="I18" s="24">
        <f>'Median Pay'!I20-'Median Pay'!I19</f>
        <v>0</v>
      </c>
      <c r="J18" s="24">
        <f>'Median Pay'!J20-'Median Pay'!J19</f>
        <v>0</v>
      </c>
      <c r="K18" s="24">
        <f>'Median Pay'!K20-'Median Pay'!K19</f>
        <v>3</v>
      </c>
      <c r="L18" s="24">
        <f>'Median Pay'!L20-'Median Pay'!L19</f>
        <v>0</v>
      </c>
      <c r="M18" s="24">
        <f>'Median Pay'!M20-'Median Pay'!M19</f>
        <v>0</v>
      </c>
      <c r="N18" s="24">
        <f>'Median Pay'!N20-'Median Pay'!N19</f>
        <v>1</v>
      </c>
      <c r="O18" s="24">
        <f>'Median Pay'!O20-'Median Pay'!O19</f>
        <v>0</v>
      </c>
      <c r="P18" s="24">
        <f>'Median Pay'!P20-'Median Pay'!P19</f>
        <v>-1</v>
      </c>
      <c r="Q18" s="24">
        <f>'Median Pay'!Q20-'Median Pay'!Q19</f>
        <v>-1</v>
      </c>
      <c r="R18" s="24">
        <f>'Median Pay'!R20-'Median Pay'!R19</f>
        <v>-1</v>
      </c>
      <c r="S18" s="24">
        <f>'Median Pay'!S20-'Median Pay'!S19</f>
        <v>-1</v>
      </c>
      <c r="T18" s="24">
        <f>'Median Pay'!T20-'Median Pay'!T19</f>
        <v>0</v>
      </c>
      <c r="U18" s="24">
        <f>'Median Pay'!U20-'Median Pay'!U19</f>
        <v>0</v>
      </c>
      <c r="V18" s="24">
        <f>'Median Pay'!V20-'Median Pay'!V19</f>
        <v>0</v>
      </c>
      <c r="W18" s="24">
        <f>'Median Pay'!W20-'Median Pay'!W19</f>
        <v>3</v>
      </c>
      <c r="X18" s="24">
        <f>'Median Pay'!X20-'Median Pay'!X19</f>
        <v>0</v>
      </c>
      <c r="Y18" s="24">
        <f>'Median Pay'!Y20-'Median Pay'!Y19</f>
        <v>0</v>
      </c>
      <c r="Z18" s="24">
        <f>'Median Pay'!Z20-'Median Pay'!Z19</f>
        <v>1</v>
      </c>
      <c r="AA18" s="24">
        <f>'Median Pay'!AA20-'Median Pay'!AA19</f>
        <v>1</v>
      </c>
      <c r="AB18" s="24">
        <f>'Median Pay'!AB20-'Median Pay'!AB19</f>
        <v>-1</v>
      </c>
      <c r="AC18" s="24">
        <f>'Median Pay'!AC20-'Median Pay'!AC19</f>
        <v>-2</v>
      </c>
      <c r="AD18" s="24">
        <f>'Median Pay'!AD20-'Median Pay'!AD19</f>
        <v>-2</v>
      </c>
      <c r="AE18" s="24">
        <f>'Median Pay'!AE20-'Median Pay'!AE19</f>
        <v>-2</v>
      </c>
      <c r="AF18" s="24">
        <f>'Median Pay'!AF20-'Median Pay'!AF19</f>
        <v>-1</v>
      </c>
      <c r="AG18" s="24">
        <f>'Median Pay'!AG20-'Median Pay'!AG19</f>
        <v>0</v>
      </c>
      <c r="AH18" s="24">
        <f>'Median Pay'!AH20-'Median Pay'!AH19</f>
        <v>1</v>
      </c>
      <c r="AI18" s="24">
        <f>'Median Pay'!AI20-'Median Pay'!AI19</f>
        <v>5</v>
      </c>
      <c r="AJ18" s="24">
        <f>'Median Pay'!AJ20-'Median Pay'!AJ19</f>
        <v>2</v>
      </c>
      <c r="AK18" s="24">
        <f>'Median Pay'!AK20-'Median Pay'!AK19</f>
        <v>0</v>
      </c>
      <c r="AL18" s="24">
        <f>'Median Pay'!AL20-'Median Pay'!AL19</f>
        <v>1</v>
      </c>
      <c r="AM18" s="24">
        <f>'Median Pay'!AM20-'Median Pay'!AM19</f>
        <v>1</v>
      </c>
      <c r="AN18" s="24">
        <f>'Median Pay'!AN20-'Median Pay'!AN19</f>
        <v>-2</v>
      </c>
      <c r="AO18" s="24">
        <f>'Median Pay'!AO20-'Median Pay'!AO19</f>
        <v>-2</v>
      </c>
      <c r="AP18" s="24">
        <f>'Median Pay'!AP20-'Median Pay'!AP19</f>
        <v>-2</v>
      </c>
      <c r="AQ18" s="24">
        <f>'Median Pay'!AQ20-'Median Pay'!AQ19</f>
        <v>-2</v>
      </c>
      <c r="AR18" s="24">
        <f>'Median Pay'!AR20-'Median Pay'!AR19</f>
        <v>-1</v>
      </c>
      <c r="AS18" s="24">
        <f>'Median Pay'!AS20-'Median Pay'!AS19</f>
        <v>0</v>
      </c>
      <c r="AT18" s="24">
        <f>'Median Pay'!AT20-'Median Pay'!AT19</f>
        <v>2</v>
      </c>
      <c r="AU18" s="24">
        <f>'Median Pay'!AU20-'Median Pay'!AU19</f>
        <v>6</v>
      </c>
      <c r="AV18" s="24">
        <f>'Median Pay'!AV20-'Median Pay'!AV19</f>
        <v>3</v>
      </c>
      <c r="AW18" s="24">
        <f>'Median Pay'!AW20-'Median Pay'!AW19</f>
        <v>2</v>
      </c>
      <c r="AX18" s="24">
        <f>'Median Pay'!AX20-'Median Pay'!AX19</f>
        <v>0</v>
      </c>
      <c r="AY18" s="24">
        <f>'Median Pay'!AY20-'Median Pay'!AY19</f>
        <v>1</v>
      </c>
      <c r="AZ18" s="24">
        <f>'Median Pay'!AZ20-'Median Pay'!AZ19</f>
        <v>-4</v>
      </c>
      <c r="BA18" s="24">
        <f>'Median Pay'!BA20-'Median Pay'!BA19</f>
        <v>-3</v>
      </c>
      <c r="BB18" s="24">
        <f>'Median Pay'!BB20-'Median Pay'!BB19</f>
        <v>-3</v>
      </c>
      <c r="BC18" s="24">
        <f>'Median Pay'!BC20-'Median Pay'!BC19</f>
        <v>-2</v>
      </c>
      <c r="BD18" s="24">
        <f>'Median Pay'!BD20-'Median Pay'!BD19</f>
        <v>-2</v>
      </c>
      <c r="BE18" s="24">
        <f>'Median Pay'!BE20-'Median Pay'!BE19</f>
        <v>-1</v>
      </c>
      <c r="BF18" s="24">
        <f>'Median Pay'!BF20-'Median Pay'!BF19</f>
        <v>3</v>
      </c>
      <c r="BG18" s="24">
        <f>'Median Pay'!BG20-'Median Pay'!BG19</f>
        <v>7</v>
      </c>
      <c r="BH18" s="24">
        <f>'Median Pay'!BH20-'Median Pay'!BH19</f>
        <v>5</v>
      </c>
      <c r="BI18" s="24">
        <f>'Median Pay'!BI20-'Median Pay'!BI19</f>
        <v>2</v>
      </c>
      <c r="BJ18" s="24">
        <f>'Median Pay'!BJ20-'Median Pay'!BJ19</f>
        <v>0</v>
      </c>
      <c r="BK18" s="24">
        <f>'Median Pay'!BK20-'Median Pay'!BK19</f>
        <v>1</v>
      </c>
      <c r="BL18" s="24">
        <f>'Median Pay'!BL20-'Median Pay'!BL19</f>
        <v>-6</v>
      </c>
      <c r="BM18" s="24">
        <f>'Median Pay'!BM20-'Median Pay'!BM19</f>
        <v>-4</v>
      </c>
      <c r="BN18" s="24">
        <f>'Median Pay'!BN20-'Median Pay'!BN19</f>
        <v>-3</v>
      </c>
      <c r="BO18" s="24">
        <f>'Median Pay'!BO20-'Median Pay'!BO19</f>
        <v>-3</v>
      </c>
      <c r="BP18" s="24">
        <f>'Median Pay'!BP20-'Median Pay'!BP19</f>
        <v>-3</v>
      </c>
      <c r="BQ18" s="24">
        <f>'Median Pay'!BQ20-'Median Pay'!BQ19</f>
        <v>-1</v>
      </c>
      <c r="BR18" s="24">
        <f>'Median Pay'!BR20-'Median Pay'!BR19</f>
        <v>4</v>
      </c>
      <c r="BS18" s="24">
        <f>'Median Pay'!BS20-'Median Pay'!BS19</f>
        <v>9</v>
      </c>
      <c r="BT18" s="24">
        <f>'Median Pay'!BT20-'Median Pay'!BT19</f>
        <v>6</v>
      </c>
      <c r="BU18" s="24">
        <f>'Median Pay'!BU20-'Median Pay'!BU19</f>
        <v>2</v>
      </c>
      <c r="BV18" s="24">
        <f>'Median Pay'!BV20-'Median Pay'!BV19</f>
        <v>-1</v>
      </c>
      <c r="BW18" s="24">
        <f>'Median Pay'!BW20-'Median Pay'!BW19</f>
        <v>2</v>
      </c>
      <c r="BX18" s="24">
        <f>'Median Pay'!BX20-'Median Pay'!BX19</f>
        <v>-7</v>
      </c>
      <c r="BY18" s="24">
        <f>'Median Pay'!BY20-'Median Pay'!BY19</f>
        <v>-5</v>
      </c>
      <c r="BZ18" s="24">
        <f>'Median Pay'!BZ20-'Median Pay'!BZ19</f>
        <v>-1</v>
      </c>
      <c r="CA18" s="71" t="s">
        <v>74</v>
      </c>
    </row>
    <row r="19" spans="1:82" x14ac:dyDescent="0.45">
      <c r="A19" s="3">
        <v>44228</v>
      </c>
      <c r="B19" s="24">
        <f>'Median Pay'!B21-'Median Pay'!B20</f>
        <v>0</v>
      </c>
      <c r="C19" s="24">
        <f>'Median Pay'!C21-'Median Pay'!C20</f>
        <v>0</v>
      </c>
      <c r="D19" s="24">
        <f>'Median Pay'!D21-'Median Pay'!D20</f>
        <v>0</v>
      </c>
      <c r="E19" s="24">
        <f>'Median Pay'!E21-'Median Pay'!E20</f>
        <v>0</v>
      </c>
      <c r="F19" s="24">
        <f>'Median Pay'!F21-'Median Pay'!F20</f>
        <v>0</v>
      </c>
      <c r="G19" s="24">
        <f>'Median Pay'!G21-'Median Pay'!G20</f>
        <v>0</v>
      </c>
      <c r="H19" s="24">
        <f>'Median Pay'!H21-'Median Pay'!H20</f>
        <v>0</v>
      </c>
      <c r="I19" s="24">
        <f>'Median Pay'!I21-'Median Pay'!I20</f>
        <v>0</v>
      </c>
      <c r="J19" s="24">
        <f>'Median Pay'!J21-'Median Pay'!J20</f>
        <v>1</v>
      </c>
      <c r="K19" s="24">
        <f>'Median Pay'!K21-'Median Pay'!K20</f>
        <v>-1</v>
      </c>
      <c r="L19" s="24">
        <f>'Median Pay'!L21-'Median Pay'!L20</f>
        <v>0</v>
      </c>
      <c r="M19" s="24">
        <f>'Median Pay'!M21-'Median Pay'!M20</f>
        <v>0</v>
      </c>
      <c r="N19" s="24">
        <f>'Median Pay'!N21-'Median Pay'!N20</f>
        <v>0</v>
      </c>
      <c r="O19" s="24">
        <f>'Median Pay'!O21-'Median Pay'!O20</f>
        <v>0</v>
      </c>
      <c r="P19" s="24">
        <f>'Median Pay'!P21-'Median Pay'!P20</f>
        <v>0</v>
      </c>
      <c r="Q19" s="24">
        <f>'Median Pay'!Q21-'Median Pay'!Q20</f>
        <v>0</v>
      </c>
      <c r="R19" s="24">
        <f>'Median Pay'!R21-'Median Pay'!R20</f>
        <v>0</v>
      </c>
      <c r="S19" s="24">
        <f>'Median Pay'!S21-'Median Pay'!S20</f>
        <v>0</v>
      </c>
      <c r="T19" s="24">
        <f>'Median Pay'!T21-'Median Pay'!T20</f>
        <v>0</v>
      </c>
      <c r="U19" s="24">
        <f>'Median Pay'!U21-'Median Pay'!U20</f>
        <v>0</v>
      </c>
      <c r="V19" s="24">
        <f>'Median Pay'!V21-'Median Pay'!V20</f>
        <v>0</v>
      </c>
      <c r="W19" s="24">
        <f>'Median Pay'!W21-'Median Pay'!W20</f>
        <v>0</v>
      </c>
      <c r="X19" s="24">
        <f>'Median Pay'!X21-'Median Pay'!X20</f>
        <v>1</v>
      </c>
      <c r="Y19" s="24">
        <f>'Median Pay'!Y21-'Median Pay'!Y20</f>
        <v>1</v>
      </c>
      <c r="Z19" s="24">
        <f>'Median Pay'!Z21-'Median Pay'!Z20</f>
        <v>0</v>
      </c>
      <c r="AA19" s="24">
        <f>'Median Pay'!AA21-'Median Pay'!AA20</f>
        <v>0</v>
      </c>
      <c r="AB19" s="24">
        <f>'Median Pay'!AB21-'Median Pay'!AB20</f>
        <v>0</v>
      </c>
      <c r="AC19" s="24">
        <f>'Median Pay'!AC21-'Median Pay'!AC20</f>
        <v>0</v>
      </c>
      <c r="AD19" s="24">
        <f>'Median Pay'!AD21-'Median Pay'!AD20</f>
        <v>0</v>
      </c>
      <c r="AE19" s="24">
        <f>'Median Pay'!AE21-'Median Pay'!AE20</f>
        <v>0</v>
      </c>
      <c r="AF19" s="24">
        <f>'Median Pay'!AF21-'Median Pay'!AF20</f>
        <v>1</v>
      </c>
      <c r="AG19" s="24">
        <f>'Median Pay'!AG21-'Median Pay'!AG20</f>
        <v>0</v>
      </c>
      <c r="AH19" s="24">
        <f>'Median Pay'!AH21-'Median Pay'!AH20</f>
        <v>1</v>
      </c>
      <c r="AI19" s="24">
        <f>'Median Pay'!AI21-'Median Pay'!AI20</f>
        <v>-1</v>
      </c>
      <c r="AJ19" s="24">
        <f>'Median Pay'!AJ21-'Median Pay'!AJ20</f>
        <v>0</v>
      </c>
      <c r="AK19" s="24">
        <f>'Median Pay'!AK21-'Median Pay'!AK20</f>
        <v>1</v>
      </c>
      <c r="AL19" s="24">
        <f>'Median Pay'!AL21-'Median Pay'!AL20</f>
        <v>0</v>
      </c>
      <c r="AM19" s="24">
        <f>'Median Pay'!AM21-'Median Pay'!AM20</f>
        <v>0</v>
      </c>
      <c r="AN19" s="24">
        <f>'Median Pay'!AN21-'Median Pay'!AN20</f>
        <v>-1</v>
      </c>
      <c r="AO19" s="24">
        <f>'Median Pay'!AO21-'Median Pay'!AO20</f>
        <v>0</v>
      </c>
      <c r="AP19" s="24">
        <f>'Median Pay'!AP21-'Median Pay'!AP20</f>
        <v>-1</v>
      </c>
      <c r="AQ19" s="24">
        <f>'Median Pay'!AQ21-'Median Pay'!AQ20</f>
        <v>0</v>
      </c>
      <c r="AR19" s="24">
        <f>'Median Pay'!AR21-'Median Pay'!AR20</f>
        <v>0</v>
      </c>
      <c r="AS19" s="24">
        <f>'Median Pay'!AS21-'Median Pay'!AS20</f>
        <v>1</v>
      </c>
      <c r="AT19" s="24">
        <f>'Median Pay'!AT21-'Median Pay'!AT20</f>
        <v>0</v>
      </c>
      <c r="AU19" s="24">
        <f>'Median Pay'!AU21-'Median Pay'!AU20</f>
        <v>-1</v>
      </c>
      <c r="AV19" s="24">
        <f>'Median Pay'!AV21-'Median Pay'!AV20</f>
        <v>1</v>
      </c>
      <c r="AW19" s="24">
        <f>'Median Pay'!AW21-'Median Pay'!AW20</f>
        <v>1</v>
      </c>
      <c r="AX19" s="24">
        <f>'Median Pay'!AX21-'Median Pay'!AX20</f>
        <v>0</v>
      </c>
      <c r="AY19" s="24">
        <f>'Median Pay'!AY21-'Median Pay'!AY20</f>
        <v>0</v>
      </c>
      <c r="AZ19" s="24">
        <f>'Median Pay'!AZ21-'Median Pay'!AZ20</f>
        <v>0</v>
      </c>
      <c r="BA19" s="24">
        <f>'Median Pay'!BA21-'Median Pay'!BA20</f>
        <v>0</v>
      </c>
      <c r="BB19" s="24">
        <f>'Median Pay'!BB21-'Median Pay'!BB20</f>
        <v>-1</v>
      </c>
      <c r="BC19" s="24">
        <f>'Median Pay'!BC21-'Median Pay'!BC20</f>
        <v>-1</v>
      </c>
      <c r="BD19" s="24">
        <f>'Median Pay'!BD21-'Median Pay'!BD20</f>
        <v>0</v>
      </c>
      <c r="BE19" s="24">
        <f>'Median Pay'!BE21-'Median Pay'!BE20</f>
        <v>2</v>
      </c>
      <c r="BF19" s="24">
        <f>'Median Pay'!BF21-'Median Pay'!BF20</f>
        <v>1</v>
      </c>
      <c r="BG19" s="24">
        <f>'Median Pay'!BG21-'Median Pay'!BG20</f>
        <v>-1</v>
      </c>
      <c r="BH19" s="24">
        <f>'Median Pay'!BH21-'Median Pay'!BH20</f>
        <v>0</v>
      </c>
      <c r="BI19" s="24">
        <f>'Median Pay'!BI21-'Median Pay'!BI20</f>
        <v>1</v>
      </c>
      <c r="BJ19" s="24">
        <f>'Median Pay'!BJ21-'Median Pay'!BJ20</f>
        <v>0</v>
      </c>
      <c r="BK19" s="24">
        <f>'Median Pay'!BK21-'Median Pay'!BK20</f>
        <v>0</v>
      </c>
      <c r="BL19" s="24">
        <f>'Median Pay'!BL21-'Median Pay'!BL20</f>
        <v>0</v>
      </c>
      <c r="BM19" s="24">
        <f>'Median Pay'!BM21-'Median Pay'!BM20</f>
        <v>-1</v>
      </c>
      <c r="BN19" s="24">
        <f>'Median Pay'!BN21-'Median Pay'!BN20</f>
        <v>-1</v>
      </c>
      <c r="BO19" s="24">
        <f>'Median Pay'!BO21-'Median Pay'!BO20</f>
        <v>0</v>
      </c>
      <c r="BP19" s="24">
        <f>'Median Pay'!BP21-'Median Pay'!BP20</f>
        <v>1</v>
      </c>
      <c r="BQ19" s="24">
        <f>'Median Pay'!BQ21-'Median Pay'!BQ20</f>
        <v>2</v>
      </c>
      <c r="BR19" s="24">
        <f>'Median Pay'!BR21-'Median Pay'!BR20</f>
        <v>0</v>
      </c>
      <c r="BS19" s="24">
        <f>'Median Pay'!BS21-'Median Pay'!BS20</f>
        <v>-2</v>
      </c>
      <c r="BT19" s="24">
        <f>'Median Pay'!BT21-'Median Pay'!BT20</f>
        <v>0</v>
      </c>
      <c r="BU19" s="24">
        <f>'Median Pay'!BU21-'Median Pay'!BU20</f>
        <v>0</v>
      </c>
      <c r="BV19" s="24">
        <f>'Median Pay'!BV21-'Median Pay'!BV20</f>
        <v>-1</v>
      </c>
      <c r="BW19" s="24">
        <f>'Median Pay'!BW21-'Median Pay'!BW20</f>
        <v>-1</v>
      </c>
      <c r="BX19" s="24">
        <f>'Median Pay'!BX21-'Median Pay'!BX20</f>
        <v>-1</v>
      </c>
      <c r="BY19" s="24">
        <f>'Median Pay'!BY21-'Median Pay'!BY20</f>
        <v>-2</v>
      </c>
      <c r="BZ19" s="24">
        <f>'Median Pay'!BZ21-'Median Pay'!BZ20</f>
        <v>-3</v>
      </c>
      <c r="CA19" s="24">
        <f>'Median Pay'!CA21-'Median Pay'!CA20</f>
        <v>1</v>
      </c>
      <c r="CB19" s="71" t="s">
        <v>74</v>
      </c>
    </row>
    <row r="20" spans="1:82" x14ac:dyDescent="0.45">
      <c r="A20" s="3">
        <v>44256</v>
      </c>
      <c r="B20" s="24">
        <f>'Median Pay'!B22-'Median Pay'!B21</f>
        <v>0</v>
      </c>
      <c r="C20" s="24">
        <f>'Median Pay'!C22-'Median Pay'!C21</f>
        <v>0</v>
      </c>
      <c r="D20" s="24">
        <f>'Median Pay'!D22-'Median Pay'!D21</f>
        <v>0</v>
      </c>
      <c r="E20" s="24">
        <f>'Median Pay'!E22-'Median Pay'!E21</f>
        <v>0</v>
      </c>
      <c r="F20" s="24">
        <f>'Median Pay'!F22-'Median Pay'!F21</f>
        <v>0</v>
      </c>
      <c r="G20" s="24">
        <f>'Median Pay'!G22-'Median Pay'!G21</f>
        <v>-1</v>
      </c>
      <c r="H20" s="24">
        <f>'Median Pay'!H22-'Median Pay'!H21</f>
        <v>0</v>
      </c>
      <c r="I20" s="24">
        <f>'Median Pay'!I22-'Median Pay'!I21</f>
        <v>0</v>
      </c>
      <c r="J20" s="24">
        <f>'Median Pay'!J22-'Median Pay'!J21</f>
        <v>0</v>
      </c>
      <c r="K20" s="24">
        <f>'Median Pay'!K22-'Median Pay'!K21</f>
        <v>1</v>
      </c>
      <c r="L20" s="24">
        <f>'Median Pay'!L22-'Median Pay'!L21</f>
        <v>0</v>
      </c>
      <c r="M20" s="24">
        <f>'Median Pay'!M22-'Median Pay'!M21</f>
        <v>0</v>
      </c>
      <c r="N20" s="24">
        <f>'Median Pay'!N22-'Median Pay'!N21</f>
        <v>0</v>
      </c>
      <c r="O20" s="24">
        <f>'Median Pay'!O22-'Median Pay'!O21</f>
        <v>0</v>
      </c>
      <c r="P20" s="24">
        <f>'Median Pay'!P22-'Median Pay'!P21</f>
        <v>0</v>
      </c>
      <c r="Q20" s="24">
        <f>'Median Pay'!Q22-'Median Pay'!Q21</f>
        <v>0</v>
      </c>
      <c r="R20" s="24">
        <f>'Median Pay'!R22-'Median Pay'!R21</f>
        <v>-1</v>
      </c>
      <c r="S20" s="24">
        <f>'Median Pay'!S22-'Median Pay'!S21</f>
        <v>0</v>
      </c>
      <c r="T20" s="24">
        <f>'Median Pay'!T22-'Median Pay'!T21</f>
        <v>0</v>
      </c>
      <c r="U20" s="24">
        <f>'Median Pay'!U22-'Median Pay'!U21</f>
        <v>0</v>
      </c>
      <c r="V20" s="24">
        <f>'Median Pay'!V22-'Median Pay'!V21</f>
        <v>0</v>
      </c>
      <c r="W20" s="24">
        <f>'Median Pay'!W22-'Median Pay'!W21</f>
        <v>1</v>
      </c>
      <c r="X20" s="24">
        <f>'Median Pay'!X22-'Median Pay'!X21</f>
        <v>0</v>
      </c>
      <c r="Y20" s="24">
        <f>'Median Pay'!Y22-'Median Pay'!Y21</f>
        <v>-1</v>
      </c>
      <c r="Z20" s="24">
        <f>'Median Pay'!Z22-'Median Pay'!Z21</f>
        <v>0</v>
      </c>
      <c r="AA20" s="24">
        <f>'Median Pay'!AA22-'Median Pay'!AA21</f>
        <v>0</v>
      </c>
      <c r="AB20" s="24">
        <f>'Median Pay'!AB22-'Median Pay'!AB21</f>
        <v>0</v>
      </c>
      <c r="AC20" s="24">
        <f>'Median Pay'!AC22-'Median Pay'!AC21</f>
        <v>0</v>
      </c>
      <c r="AD20" s="24">
        <f>'Median Pay'!AD22-'Median Pay'!AD21</f>
        <v>0</v>
      </c>
      <c r="AE20" s="24">
        <f>'Median Pay'!AE22-'Median Pay'!AE21</f>
        <v>0</v>
      </c>
      <c r="AF20" s="24">
        <f>'Median Pay'!AF22-'Median Pay'!AF21</f>
        <v>-1</v>
      </c>
      <c r="AG20" s="24">
        <f>'Median Pay'!AG22-'Median Pay'!AG21</f>
        <v>0</v>
      </c>
      <c r="AH20" s="24">
        <f>'Median Pay'!AH22-'Median Pay'!AH21</f>
        <v>0</v>
      </c>
      <c r="AI20" s="24">
        <f>'Median Pay'!AI22-'Median Pay'!AI21</f>
        <v>2</v>
      </c>
      <c r="AJ20" s="24">
        <f>'Median Pay'!AJ22-'Median Pay'!AJ21</f>
        <v>0</v>
      </c>
      <c r="AK20" s="24">
        <f>'Median Pay'!AK22-'Median Pay'!AK21</f>
        <v>-1</v>
      </c>
      <c r="AL20" s="24">
        <f>'Median Pay'!AL22-'Median Pay'!AL21</f>
        <v>0</v>
      </c>
      <c r="AM20" s="24">
        <f>'Median Pay'!AM22-'Median Pay'!AM21</f>
        <v>1</v>
      </c>
      <c r="AN20" s="24">
        <f>'Median Pay'!AN22-'Median Pay'!AN21</f>
        <v>0</v>
      </c>
      <c r="AO20" s="24">
        <f>'Median Pay'!AO22-'Median Pay'!AO21</f>
        <v>0</v>
      </c>
      <c r="AP20" s="24">
        <f>'Median Pay'!AP22-'Median Pay'!AP21</f>
        <v>0</v>
      </c>
      <c r="AQ20" s="24">
        <f>'Median Pay'!AQ22-'Median Pay'!AQ21</f>
        <v>0</v>
      </c>
      <c r="AR20" s="24">
        <f>'Median Pay'!AR22-'Median Pay'!AR21</f>
        <v>0</v>
      </c>
      <c r="AS20" s="24">
        <f>'Median Pay'!AS22-'Median Pay'!AS21</f>
        <v>0</v>
      </c>
      <c r="AT20" s="24">
        <f>'Median Pay'!AT22-'Median Pay'!AT21</f>
        <v>0</v>
      </c>
      <c r="AU20" s="24">
        <f>'Median Pay'!AU22-'Median Pay'!AU21</f>
        <v>2</v>
      </c>
      <c r="AV20" s="24">
        <f>'Median Pay'!AV22-'Median Pay'!AV21</f>
        <v>0</v>
      </c>
      <c r="AW20" s="24">
        <f>'Median Pay'!AW22-'Median Pay'!AW21</f>
        <v>-2</v>
      </c>
      <c r="AX20" s="24">
        <f>'Median Pay'!AX22-'Median Pay'!AX21</f>
        <v>0</v>
      </c>
      <c r="AY20" s="24">
        <f>'Median Pay'!AY22-'Median Pay'!AY21</f>
        <v>0</v>
      </c>
      <c r="AZ20" s="24">
        <f>'Median Pay'!AZ22-'Median Pay'!AZ21</f>
        <v>0</v>
      </c>
      <c r="BA20" s="24">
        <f>'Median Pay'!BA22-'Median Pay'!BA21</f>
        <v>0</v>
      </c>
      <c r="BB20" s="24">
        <f>'Median Pay'!BB22-'Median Pay'!BB21</f>
        <v>0</v>
      </c>
      <c r="BC20" s="24">
        <f>'Median Pay'!BC22-'Median Pay'!BC21</f>
        <v>0</v>
      </c>
      <c r="BD20" s="24">
        <f>'Median Pay'!BD22-'Median Pay'!BD21</f>
        <v>0</v>
      </c>
      <c r="BE20" s="24">
        <f>'Median Pay'!BE22-'Median Pay'!BE21</f>
        <v>-1</v>
      </c>
      <c r="BF20" s="24">
        <f>'Median Pay'!BF22-'Median Pay'!BF21</f>
        <v>0</v>
      </c>
      <c r="BG20" s="24">
        <f>'Median Pay'!BG22-'Median Pay'!BG21</f>
        <v>3</v>
      </c>
      <c r="BH20" s="24">
        <f>'Median Pay'!BH22-'Median Pay'!BH21</f>
        <v>1</v>
      </c>
      <c r="BI20" s="24">
        <f>'Median Pay'!BI22-'Median Pay'!BI21</f>
        <v>-2</v>
      </c>
      <c r="BJ20" s="24">
        <f>'Median Pay'!BJ22-'Median Pay'!BJ21</f>
        <v>0</v>
      </c>
      <c r="BK20" s="24">
        <f>'Median Pay'!BK22-'Median Pay'!BK21</f>
        <v>0</v>
      </c>
      <c r="BL20" s="24">
        <f>'Median Pay'!BL22-'Median Pay'!BL21</f>
        <v>0</v>
      </c>
      <c r="BM20" s="24">
        <f>'Median Pay'!BM22-'Median Pay'!BM21</f>
        <v>0</v>
      </c>
      <c r="BN20" s="24">
        <f>'Median Pay'!BN22-'Median Pay'!BN21</f>
        <v>-1</v>
      </c>
      <c r="BO20" s="24">
        <f>'Median Pay'!BO22-'Median Pay'!BO21</f>
        <v>-1</v>
      </c>
      <c r="BP20" s="24">
        <f>'Median Pay'!BP22-'Median Pay'!BP21</f>
        <v>-1</v>
      </c>
      <c r="BQ20" s="24">
        <f>'Median Pay'!BQ22-'Median Pay'!BQ21</f>
        <v>-1</v>
      </c>
      <c r="BR20" s="24">
        <f>'Median Pay'!BR22-'Median Pay'!BR21</f>
        <v>0</v>
      </c>
      <c r="BS20" s="24">
        <f>'Median Pay'!BS22-'Median Pay'!BS21</f>
        <v>2</v>
      </c>
      <c r="BT20" s="24">
        <f>'Median Pay'!BT22-'Median Pay'!BT21</f>
        <v>1</v>
      </c>
      <c r="BU20" s="24">
        <f>'Median Pay'!BU22-'Median Pay'!BU21</f>
        <v>-2</v>
      </c>
      <c r="BV20" s="24">
        <f>'Median Pay'!BV22-'Median Pay'!BV21</f>
        <v>-1</v>
      </c>
      <c r="BW20" s="24">
        <f>'Median Pay'!BW22-'Median Pay'!BW21</f>
        <v>-1</v>
      </c>
      <c r="BX20" s="24">
        <f>'Median Pay'!BX22-'Median Pay'!BX21</f>
        <v>-1</v>
      </c>
      <c r="BY20" s="24">
        <f>'Median Pay'!BY22-'Median Pay'!BY21</f>
        <v>-1</v>
      </c>
      <c r="BZ20" s="24">
        <f>'Median Pay'!BZ22-'Median Pay'!BZ21</f>
        <v>-2</v>
      </c>
      <c r="CA20" s="24">
        <f>'Median Pay'!CA22-'Median Pay'!CA21</f>
        <v>-2</v>
      </c>
      <c r="CB20" s="24">
        <f>'Median Pay'!CB22-'Median Pay'!CB21</f>
        <v>1</v>
      </c>
      <c r="CC20" s="71" t="s">
        <v>74</v>
      </c>
    </row>
    <row r="21" spans="1:82" x14ac:dyDescent="0.45">
      <c r="A21" s="3">
        <v>44287</v>
      </c>
      <c r="B21" s="24">
        <f>'Median Pay'!B23-'Median Pay'!B22</f>
        <v>0</v>
      </c>
      <c r="C21" s="24">
        <f>'Median Pay'!C23-'Median Pay'!C22</f>
        <v>0</v>
      </c>
      <c r="D21" s="24">
        <f>'Median Pay'!D23-'Median Pay'!D22</f>
        <v>0</v>
      </c>
      <c r="E21" s="24">
        <f>'Median Pay'!E23-'Median Pay'!E22</f>
        <v>0</v>
      </c>
      <c r="F21" s="24">
        <f>'Median Pay'!F23-'Median Pay'!F22</f>
        <v>0</v>
      </c>
      <c r="G21" s="24">
        <f>'Median Pay'!G23-'Median Pay'!G22</f>
        <v>1</v>
      </c>
      <c r="H21" s="24">
        <f>'Median Pay'!H23-'Median Pay'!H22</f>
        <v>0</v>
      </c>
      <c r="I21" s="24">
        <f>'Median Pay'!I23-'Median Pay'!I22</f>
        <v>0</v>
      </c>
      <c r="J21" s="24">
        <f>'Median Pay'!J23-'Median Pay'!J22</f>
        <v>-1</v>
      </c>
      <c r="K21" s="24">
        <f>'Median Pay'!K23-'Median Pay'!K22</f>
        <v>-1</v>
      </c>
      <c r="L21" s="24">
        <f>'Median Pay'!L23-'Median Pay'!L22</f>
        <v>0</v>
      </c>
      <c r="M21" s="24">
        <f>'Median Pay'!M23-'Median Pay'!M22</f>
        <v>0</v>
      </c>
      <c r="N21" s="24">
        <f>'Median Pay'!N23-'Median Pay'!N22</f>
        <v>0</v>
      </c>
      <c r="O21" s="24">
        <f>'Median Pay'!O23-'Median Pay'!O22</f>
        <v>0</v>
      </c>
      <c r="P21" s="24">
        <f>'Median Pay'!P23-'Median Pay'!P22</f>
        <v>0</v>
      </c>
      <c r="Q21" s="24">
        <f>'Median Pay'!Q23-'Median Pay'!Q22</f>
        <v>0</v>
      </c>
      <c r="R21" s="24">
        <f>'Median Pay'!R23-'Median Pay'!R22</f>
        <v>1</v>
      </c>
      <c r="S21" s="24">
        <f>'Median Pay'!S23-'Median Pay'!S22</f>
        <v>0</v>
      </c>
      <c r="T21" s="24">
        <f>'Median Pay'!T23-'Median Pay'!T22</f>
        <v>0</v>
      </c>
      <c r="U21" s="24">
        <f>'Median Pay'!U23-'Median Pay'!U22</f>
        <v>0</v>
      </c>
      <c r="V21" s="24">
        <f>'Median Pay'!V23-'Median Pay'!V22</f>
        <v>0</v>
      </c>
      <c r="W21" s="24">
        <f>'Median Pay'!W23-'Median Pay'!W22</f>
        <v>-1</v>
      </c>
      <c r="X21" s="24">
        <f>'Median Pay'!X23-'Median Pay'!X22</f>
        <v>0</v>
      </c>
      <c r="Y21" s="24">
        <f>'Median Pay'!Y23-'Median Pay'!Y22</f>
        <v>1</v>
      </c>
      <c r="Z21" s="24">
        <f>'Median Pay'!Z23-'Median Pay'!Z22</f>
        <v>0</v>
      </c>
      <c r="AA21" s="24">
        <f>'Median Pay'!AA23-'Median Pay'!AA22</f>
        <v>0</v>
      </c>
      <c r="AB21" s="24">
        <f>'Median Pay'!AB23-'Median Pay'!AB22</f>
        <v>0</v>
      </c>
      <c r="AC21" s="24">
        <f>'Median Pay'!AC23-'Median Pay'!AC22</f>
        <v>0</v>
      </c>
      <c r="AD21" s="24">
        <f>'Median Pay'!AD23-'Median Pay'!AD22</f>
        <v>0</v>
      </c>
      <c r="AE21" s="24">
        <f>'Median Pay'!AE23-'Median Pay'!AE22</f>
        <v>0</v>
      </c>
      <c r="AF21" s="24">
        <f>'Median Pay'!AF23-'Median Pay'!AF22</f>
        <v>0</v>
      </c>
      <c r="AG21" s="24">
        <f>'Median Pay'!AG23-'Median Pay'!AG22</f>
        <v>0</v>
      </c>
      <c r="AH21" s="24">
        <f>'Median Pay'!AH23-'Median Pay'!AH22</f>
        <v>0</v>
      </c>
      <c r="AI21" s="24">
        <f>'Median Pay'!AI23-'Median Pay'!AI22</f>
        <v>-2</v>
      </c>
      <c r="AJ21" s="24">
        <f>'Median Pay'!AJ23-'Median Pay'!AJ22</f>
        <v>1</v>
      </c>
      <c r="AK21" s="24">
        <f>'Median Pay'!AK23-'Median Pay'!AK22</f>
        <v>1</v>
      </c>
      <c r="AL21" s="24">
        <f>'Median Pay'!AL23-'Median Pay'!AL22</f>
        <v>0</v>
      </c>
      <c r="AM21" s="24">
        <f>'Median Pay'!AM23-'Median Pay'!AM22</f>
        <v>0</v>
      </c>
      <c r="AN21" s="24">
        <f>'Median Pay'!AN23-'Median Pay'!AN22</f>
        <v>1</v>
      </c>
      <c r="AO21" s="24">
        <f>'Median Pay'!AO23-'Median Pay'!AO22</f>
        <v>0</v>
      </c>
      <c r="AP21" s="24">
        <f>'Median Pay'!AP23-'Median Pay'!AP22</f>
        <v>0</v>
      </c>
      <c r="AQ21" s="24">
        <f>'Median Pay'!AQ23-'Median Pay'!AQ22</f>
        <v>0</v>
      </c>
      <c r="AR21" s="24">
        <f>'Median Pay'!AR23-'Median Pay'!AR22</f>
        <v>0</v>
      </c>
      <c r="AS21" s="24">
        <f>'Median Pay'!AS23-'Median Pay'!AS22</f>
        <v>-1</v>
      </c>
      <c r="AT21" s="24">
        <f>'Median Pay'!AT23-'Median Pay'!AT22</f>
        <v>0</v>
      </c>
      <c r="AU21" s="24">
        <f>'Median Pay'!AU23-'Median Pay'!AU22</f>
        <v>-2</v>
      </c>
      <c r="AV21" s="24">
        <f>'Median Pay'!AV23-'Median Pay'!AV22</f>
        <v>1</v>
      </c>
      <c r="AW21" s="24">
        <f>'Median Pay'!AW23-'Median Pay'!AW22</f>
        <v>2</v>
      </c>
      <c r="AX21" s="24">
        <f>'Median Pay'!AX23-'Median Pay'!AX22</f>
        <v>0</v>
      </c>
      <c r="AY21" s="24">
        <f>'Median Pay'!AY23-'Median Pay'!AY22</f>
        <v>1</v>
      </c>
      <c r="AZ21" s="24">
        <f>'Median Pay'!AZ23-'Median Pay'!AZ22</f>
        <v>0</v>
      </c>
      <c r="BA21" s="24">
        <f>'Median Pay'!BA23-'Median Pay'!BA22</f>
        <v>0</v>
      </c>
      <c r="BB21" s="24">
        <f>'Median Pay'!BB23-'Median Pay'!BB22</f>
        <v>1</v>
      </c>
      <c r="BC21" s="24">
        <f>'Median Pay'!BC23-'Median Pay'!BC22</f>
        <v>0</v>
      </c>
      <c r="BD21" s="24">
        <f>'Median Pay'!BD23-'Median Pay'!BD22</f>
        <v>0</v>
      </c>
      <c r="BE21" s="24">
        <f>'Median Pay'!BE23-'Median Pay'!BE22</f>
        <v>0</v>
      </c>
      <c r="BF21" s="24">
        <f>'Median Pay'!BF23-'Median Pay'!BF22</f>
        <v>-1</v>
      </c>
      <c r="BG21" s="24">
        <f>'Median Pay'!BG23-'Median Pay'!BG22</f>
        <v>-3</v>
      </c>
      <c r="BH21" s="24">
        <f>'Median Pay'!BH23-'Median Pay'!BH22</f>
        <v>0</v>
      </c>
      <c r="BI21" s="24">
        <f>'Median Pay'!BI23-'Median Pay'!BI22</f>
        <v>2</v>
      </c>
      <c r="BJ21" s="24">
        <f>'Median Pay'!BJ23-'Median Pay'!BJ22</f>
        <v>-1</v>
      </c>
      <c r="BK21" s="24">
        <f>'Median Pay'!BK23-'Median Pay'!BK22</f>
        <v>0</v>
      </c>
      <c r="BL21" s="24">
        <f>'Median Pay'!BL23-'Median Pay'!BL22</f>
        <v>0</v>
      </c>
      <c r="BM21" s="24">
        <f>'Median Pay'!BM23-'Median Pay'!BM22</f>
        <v>0</v>
      </c>
      <c r="BN21" s="24">
        <f>'Median Pay'!BN23-'Median Pay'!BN22</f>
        <v>0</v>
      </c>
      <c r="BO21" s="24">
        <f>'Median Pay'!BO23-'Median Pay'!BO22</f>
        <v>-1</v>
      </c>
      <c r="BP21" s="24">
        <f>'Median Pay'!BP23-'Median Pay'!BP22</f>
        <v>1</v>
      </c>
      <c r="BQ21" s="24">
        <f>'Median Pay'!BQ23-'Median Pay'!BQ22</f>
        <v>-1</v>
      </c>
      <c r="BR21" s="24">
        <f>'Median Pay'!BR23-'Median Pay'!BR22</f>
        <v>-1</v>
      </c>
      <c r="BS21" s="24">
        <f>'Median Pay'!BS23-'Median Pay'!BS22</f>
        <v>-2</v>
      </c>
      <c r="BT21" s="24">
        <f>'Median Pay'!BT23-'Median Pay'!BT22</f>
        <v>0</v>
      </c>
      <c r="BU21" s="24">
        <f>'Median Pay'!BU23-'Median Pay'!BU22</f>
        <v>2</v>
      </c>
      <c r="BV21" s="24">
        <f>'Median Pay'!BV23-'Median Pay'!BV22</f>
        <v>-1</v>
      </c>
      <c r="BW21" s="24">
        <f>'Median Pay'!BW23-'Median Pay'!BW22</f>
        <v>1</v>
      </c>
      <c r="BX21" s="24">
        <f>'Median Pay'!BX23-'Median Pay'!BX22</f>
        <v>0</v>
      </c>
      <c r="BY21" s="24">
        <f>'Median Pay'!BY23-'Median Pay'!BY22</f>
        <v>1</v>
      </c>
      <c r="BZ21" s="24">
        <f>'Median Pay'!BZ23-'Median Pay'!BZ22</f>
        <v>1</v>
      </c>
      <c r="CA21" s="24">
        <f>'Median Pay'!CA23-'Median Pay'!CA22</f>
        <v>0</v>
      </c>
      <c r="CB21" s="24">
        <f>'Median Pay'!CB23-'Median Pay'!CB22</f>
        <v>2</v>
      </c>
      <c r="CC21" s="24">
        <f>'Median Pay'!CC23-'Median Pay'!CC22</f>
        <v>7</v>
      </c>
      <c r="CD21" s="71" t="s">
        <v>74</v>
      </c>
    </row>
    <row r="22" spans="1:82" s="27" customFormat="1" x14ac:dyDescent="0.45">
      <c r="A22" s="58" t="s">
        <v>75</v>
      </c>
      <c r="B22" s="82">
        <f>'Median Pay'!B24-'Median Pay'!B6</f>
        <v>1</v>
      </c>
      <c r="C22" s="82">
        <f>'Median Pay'!C24-'Median Pay'!C6</f>
        <v>1</v>
      </c>
      <c r="D22" s="82">
        <f>'Median Pay'!D24-'Median Pay'!D6</f>
        <v>1</v>
      </c>
      <c r="E22" s="82">
        <f>'Median Pay'!E24-'Median Pay'!E6</f>
        <v>-1</v>
      </c>
      <c r="F22" s="82">
        <f>'Median Pay'!F24-'Median Pay'!F6</f>
        <v>0</v>
      </c>
      <c r="G22" s="82">
        <f>'Median Pay'!G24-'Median Pay'!G6</f>
        <v>0</v>
      </c>
      <c r="H22" s="82">
        <f>'Median Pay'!H24-'Median Pay'!H6</f>
        <v>1</v>
      </c>
      <c r="I22" s="82">
        <f>'Median Pay'!I24-'Median Pay'!I6</f>
        <v>2</v>
      </c>
      <c r="J22" s="82">
        <f>'Median Pay'!J24-'Median Pay'!J6</f>
        <v>1</v>
      </c>
      <c r="K22" s="82">
        <f>'Median Pay'!K24-'Median Pay'!K6</f>
        <v>2</v>
      </c>
      <c r="L22" s="82">
        <f>'Median Pay'!L24-'Median Pay'!L6</f>
        <v>0</v>
      </c>
      <c r="M22" s="82">
        <f>'Median Pay'!M24-'Median Pay'!M6</f>
        <v>1</v>
      </c>
      <c r="N22" s="82">
        <f>'Median Pay'!N24-'Median Pay'!N6</f>
        <v>1</v>
      </c>
      <c r="O22" s="82">
        <f>'Median Pay'!O24-'Median Pay'!O6</f>
        <v>1</v>
      </c>
      <c r="P22" s="82">
        <f>'Median Pay'!P24-'Median Pay'!P6</f>
        <v>-1</v>
      </c>
      <c r="Q22" s="82">
        <f>'Median Pay'!Q24-'Median Pay'!Q6</f>
        <v>-1</v>
      </c>
      <c r="R22" s="82">
        <f>'Median Pay'!R24-'Median Pay'!R6</f>
        <v>0</v>
      </c>
      <c r="S22" s="82">
        <f>'Median Pay'!S24-'Median Pay'!S6</f>
        <v>-1</v>
      </c>
      <c r="T22" s="82">
        <f>'Median Pay'!T24-'Median Pay'!T6</f>
        <v>0</v>
      </c>
      <c r="U22" s="82">
        <f>'Median Pay'!U24-'Median Pay'!U6</f>
        <v>0</v>
      </c>
      <c r="V22" s="82">
        <f>'Median Pay'!V24-'Median Pay'!V6</f>
        <v>0</v>
      </c>
      <c r="W22" s="82">
        <f>'Median Pay'!W24-'Median Pay'!W6</f>
        <v>3</v>
      </c>
      <c r="X22" s="82">
        <f>'Median Pay'!X24-'Median Pay'!X6</f>
        <v>2</v>
      </c>
      <c r="Y22" s="82">
        <f>'Median Pay'!Y24-'Median Pay'!Y6</f>
        <v>1</v>
      </c>
      <c r="Z22" s="82">
        <f>'Median Pay'!Z24-'Median Pay'!Z6</f>
        <v>1</v>
      </c>
      <c r="AA22" s="82">
        <f>'Median Pay'!AA24-'Median Pay'!AA6</f>
        <v>1</v>
      </c>
      <c r="AB22" s="82">
        <f>'Median Pay'!AB24-'Median Pay'!AB6</f>
        <v>-1</v>
      </c>
      <c r="AC22" s="82">
        <f>'Median Pay'!AC24-'Median Pay'!AC6</f>
        <v>0</v>
      </c>
      <c r="AD22" s="82">
        <f>'Median Pay'!AD24-'Median Pay'!AD6</f>
        <v>0</v>
      </c>
      <c r="AE22" s="82">
        <f>'Median Pay'!AE24-'Median Pay'!AE6</f>
        <v>-1</v>
      </c>
      <c r="AF22" s="82">
        <f>'Median Pay'!AF24-'Median Pay'!AF6</f>
        <v>-1</v>
      </c>
      <c r="AG22" s="82">
        <f>'Median Pay'!AG24-'Median Pay'!AG6</f>
        <v>-1</v>
      </c>
      <c r="AH22" s="82">
        <f>'Median Pay'!AH24-'Median Pay'!AH6</f>
        <v>1</v>
      </c>
      <c r="AI22" s="82">
        <f>'Median Pay'!AI24-'Median Pay'!AI6</f>
        <v>3</v>
      </c>
      <c r="AJ22" s="82">
        <f>'Median Pay'!AJ24-'Median Pay'!AJ6</f>
        <v>2</v>
      </c>
      <c r="AK22" s="82">
        <f>'Median Pay'!AK24-'Median Pay'!AK6</f>
        <v>1</v>
      </c>
      <c r="AL22" s="82">
        <f>'Median Pay'!AL24-'Median Pay'!AL6</f>
        <v>1</v>
      </c>
      <c r="AM22" s="82">
        <f>'Median Pay'!AM24-'Median Pay'!AM6</f>
        <v>1</v>
      </c>
      <c r="AN22" s="82">
        <f>'Median Pay'!AN24-'Median Pay'!AN6</f>
        <v>-2</v>
      </c>
      <c r="AO22" s="82">
        <f>'Median Pay'!AO24-'Median Pay'!AO6</f>
        <v>-2</v>
      </c>
      <c r="AP22" s="82">
        <f>'Median Pay'!AP24-'Median Pay'!AP6</f>
        <v>-1</v>
      </c>
      <c r="AQ22" s="82">
        <f>'Median Pay'!AQ24-'Median Pay'!AQ6</f>
        <v>-2</v>
      </c>
      <c r="AR22" s="82">
        <f>'Median Pay'!AR24-'Median Pay'!AR6</f>
        <v>-2</v>
      </c>
      <c r="AS22" s="82">
        <f>'Median Pay'!AS24-'Median Pay'!AS6</f>
        <v>-2</v>
      </c>
      <c r="AT22" s="82">
        <f>'Median Pay'!AT24-'Median Pay'!AT6</f>
        <v>3</v>
      </c>
      <c r="AU22" s="82">
        <f>'Median Pay'!AU24-'Median Pay'!AU6</f>
        <v>4</v>
      </c>
      <c r="AV22" s="82">
        <f>'Median Pay'!AV24-'Median Pay'!AV6</f>
        <v>4</v>
      </c>
      <c r="AW22" s="82">
        <f>'Median Pay'!AW24-'Median Pay'!AW6</f>
        <v>2</v>
      </c>
      <c r="AX22" s="82">
        <f>'Median Pay'!AX24-'Median Pay'!AX6</f>
        <v>1</v>
      </c>
      <c r="AY22" s="82">
        <f>'Median Pay'!AY24-'Median Pay'!AY6</f>
        <v>0</v>
      </c>
      <c r="AZ22" s="82">
        <f>'Median Pay'!AZ24-'Median Pay'!AZ6</f>
        <v>-4</v>
      </c>
      <c r="BA22" s="82">
        <f>'Median Pay'!BA24-'Median Pay'!BA6</f>
        <v>-5</v>
      </c>
      <c r="BB22" s="82">
        <f>'Median Pay'!BB24-'Median Pay'!BB6</f>
        <v>-1</v>
      </c>
      <c r="BC22" s="82">
        <f>'Median Pay'!BC24-'Median Pay'!BC6</f>
        <v>-2</v>
      </c>
      <c r="BD22" s="82">
        <f>'Median Pay'!BD24-'Median Pay'!BD6</f>
        <v>-3</v>
      </c>
      <c r="BE22" s="82">
        <f>'Median Pay'!BE24-'Median Pay'!BE6</f>
        <v>0</v>
      </c>
      <c r="BF22" s="82">
        <f>'Median Pay'!BF24-'Median Pay'!BF6</f>
        <v>2</v>
      </c>
      <c r="BG22" s="82">
        <f>'Median Pay'!BG24-'Median Pay'!BG6</f>
        <v>5</v>
      </c>
      <c r="BH22" s="82">
        <f>'Median Pay'!BH24-'Median Pay'!BH6</f>
        <v>5</v>
      </c>
      <c r="BI22" s="82">
        <f>'Median Pay'!BI24-'Median Pay'!BI6</f>
        <v>2</v>
      </c>
      <c r="BJ22" s="82">
        <f>'Median Pay'!BJ24-'Median Pay'!BJ6</f>
        <v>-1</v>
      </c>
      <c r="BK22" s="82">
        <f>'Median Pay'!BK24-'Median Pay'!BK6</f>
        <v>-1</v>
      </c>
      <c r="BL22" s="82">
        <f>'Median Pay'!BL24-'Median Pay'!BL6</f>
        <v>-7</v>
      </c>
      <c r="BM22" s="82">
        <f>'Median Pay'!BM24-'Median Pay'!BM6</f>
        <v>-8</v>
      </c>
      <c r="BN22" s="82">
        <f ca="1">'Median Pay'!BN24-'Median Pay'!BN6</f>
        <v>-4</v>
      </c>
      <c r="BO22" s="82">
        <f ca="1">'Median Pay'!BO24-'Median Pay'!BO6</f>
        <v>-5</v>
      </c>
      <c r="BP22" s="82">
        <f ca="1">'Median Pay'!BP24-'Median Pay'!BP6</f>
        <v>-1</v>
      </c>
      <c r="BQ22" s="82">
        <f ca="1">'Median Pay'!BQ24-'Median Pay'!BQ6</f>
        <v>2</v>
      </c>
      <c r="BR22" s="82">
        <f ca="1">'Median Pay'!BR24-'Median Pay'!BR6</f>
        <v>1</v>
      </c>
      <c r="BS22" s="82">
        <f ca="1">'Median Pay'!BS24-'Median Pay'!BS6</f>
        <v>6</v>
      </c>
      <c r="BT22" s="82">
        <f ca="1">'Median Pay'!BT24-'Median Pay'!BT6</f>
        <v>21</v>
      </c>
      <c r="BU22" s="82">
        <f ca="1">'Median Pay'!BU24-'Median Pay'!BU6</f>
        <v>4</v>
      </c>
      <c r="BV22" s="82">
        <f ca="1">'Median Pay'!BV24-'Median Pay'!BV6</f>
        <v>-5</v>
      </c>
      <c r="BW22" s="82">
        <f ca="1">'Median Pay'!BW24-'Median Pay'!BW6</f>
        <v>8</v>
      </c>
      <c r="BX22" s="82">
        <f ca="1">'Median Pay'!BX24-'Median Pay'!BX6</f>
        <v>-4</v>
      </c>
      <c r="BY22" s="82">
        <f ca="1">'Median Pay'!BY24-'Median Pay'!BY6</f>
        <v>-4</v>
      </c>
      <c r="BZ22" s="82">
        <f ca="1">'Median Pay'!BZ24-'Median Pay'!BZ6</f>
        <v>-5</v>
      </c>
      <c r="CA22" s="82">
        <f ca="1">'Median Pay'!CA24-'Median Pay'!CA6</f>
        <v>-1</v>
      </c>
      <c r="CB22" s="82">
        <f ca="1">'Median Pay'!CB24-'Median Pay'!CB6</f>
        <v>3</v>
      </c>
      <c r="CC22" s="82">
        <f ca="1">'Median Pay'!CC24-'Median Pay'!CC6</f>
        <v>7</v>
      </c>
      <c r="CD22" s="82">
        <f ca="1">'Median Pay'!CD24-'Median Pay'!CD6</f>
        <v>0</v>
      </c>
    </row>
  </sheetData>
  <phoneticPr fontId="14" type="noConversion"/>
  <pageMargins left="0.7" right="0.7" top="0.75" bottom="0.75" header="0.3" footer="0.3"/>
  <pageSetup paperSize="9" orientation="portrait" horizontalDpi="90" verticalDpi="90" r:id="rId1"/>
  <headerFooter>
    <oddFooter>&amp;C&amp;1#&amp;"Calibri"&amp;10&amp;K000000OFFICIAL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D9"/>
  <sheetViews>
    <sheetView workbookViewId="0"/>
  </sheetViews>
  <sheetFormatPr defaultRowHeight="14.25" x14ac:dyDescent="0.45"/>
  <cols>
    <col min="1" max="1" width="5.59765625" bestFit="1" customWidth="1"/>
    <col min="2" max="2" width="13.59765625" customWidth="1"/>
    <col min="3" max="3" width="19.1328125" customWidth="1"/>
    <col min="4" max="4" width="43" customWidth="1"/>
  </cols>
  <sheetData>
    <row r="2" spans="1:4" ht="17.649999999999999" x14ac:dyDescent="0.5">
      <c r="B2" s="53" t="s">
        <v>86</v>
      </c>
      <c r="C2" s="52"/>
      <c r="D2" s="52"/>
    </row>
    <row r="3" spans="1:4" x14ac:dyDescent="0.45">
      <c r="A3" s="3"/>
    </row>
    <row r="4" spans="1:4" ht="15.4" x14ac:dyDescent="0.45">
      <c r="B4" s="54" t="s">
        <v>80</v>
      </c>
      <c r="C4" s="52"/>
      <c r="D4" s="52"/>
    </row>
    <row r="6" spans="1:4" ht="26.65" x14ac:dyDescent="0.45">
      <c r="B6" s="56" t="s">
        <v>81</v>
      </c>
      <c r="C6" s="57" t="s">
        <v>82</v>
      </c>
      <c r="D6" s="55" t="s">
        <v>83</v>
      </c>
    </row>
    <row r="7" spans="1:4" ht="64.5" x14ac:dyDescent="0.45">
      <c r="B7" s="74" t="s">
        <v>114</v>
      </c>
      <c r="C7" s="75" t="s">
        <v>115</v>
      </c>
      <c r="D7" s="72" t="s">
        <v>107</v>
      </c>
    </row>
    <row r="8" spans="1:4" ht="38.25" x14ac:dyDescent="0.45">
      <c r="B8" s="76">
        <v>43952</v>
      </c>
      <c r="C8" s="77">
        <v>44028</v>
      </c>
      <c r="D8" s="78" t="s">
        <v>108</v>
      </c>
    </row>
    <row r="9" spans="1:4" ht="64.5" x14ac:dyDescent="0.45">
      <c r="B9" s="74" t="s">
        <v>118</v>
      </c>
      <c r="C9" s="73" t="s">
        <v>117</v>
      </c>
      <c r="D9" s="72" t="s">
        <v>119</v>
      </c>
    </row>
  </sheetData>
  <pageMargins left="0.7" right="0.7" top="0.75" bottom="0.75" header="0.3" footer="0.3"/>
  <pageSetup paperSize="9" orientation="portrait" horizontalDpi="90" verticalDpi="90" r:id="rId1"/>
  <headerFoot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2446</TrackerID>
    <MoveTo xmlns="2541d45d-41ad-4814-bf67-1422fc7ee58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5A5F65910A1A245BC968B0D95D86B11" ma:contentTypeVersion="10" ma:contentTypeDescription="Create a new document." ma:contentTypeScope="" ma:versionID="2f8b46879241ecbb7e1b5de571fd4799">
  <xsd:schema xmlns:xsd="http://www.w3.org/2001/XMLSchema" xmlns:xs="http://www.w3.org/2001/XMLSchema" xmlns:p="http://schemas.microsoft.com/office/2006/metadata/properties" xmlns:ns1="http://schemas.microsoft.com/sharepoint/v3" xmlns:ns2="e119025e-219f-4f6d-a8df-f0038945e1e5" xmlns:ns3="e14115de-03ae-49b5-af01-31035404c456" xmlns:ns4="http://schemas.microsoft.com/sharepoint/v4" targetNamespace="http://schemas.microsoft.com/office/2006/metadata/properties" ma:root="true" ma:fieldsID="ec851e11b2f08ef7c438027ed7f40348" ns1:_="" ns2:_="" ns3:_="" ns4:_="">
    <xsd:import namespace="http://schemas.microsoft.com/sharepoint/v3"/>
    <xsd:import namespace="e119025e-219f-4f6d-a8df-f0038945e1e5"/>
    <xsd:import namespace="e14115de-03ae-49b5-af01-31035404c456"/>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Review_x0020_Date" minOccurs="0"/>
                <xsd:element ref="ns3:TaxCatchAll" minOccurs="0"/>
                <xsd:element ref="ns3:TaxKeywordTaxHTField" minOccurs="0"/>
                <xsd:element ref="ns4:IconOverlay" minOccurs="0"/>
                <xsd:element ref="ns1:_vti_ItemDeclaredRecord"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16" nillable="true" ma:displayName="Declared Record" ma:hidden="true" ma:internalName="_vti_ItemDeclaredRecord" ma:readOnly="true">
      <xsd:simpleType>
        <xsd:restriction base="dms:DateTime"/>
      </xsd:simpleType>
    </xsd:element>
    <xsd:element name="_vti_ItemHoldRecordStatus" ma:index="17"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119025e-219f-4f6d-a8df-f0038945e1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Review_x0020_Date" ma:index="11" nillable="true" ma:displayName="Review Date" ma:format="DateOnly" ma:internalName="Review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57c2fddb-e824-4751-8cc4-5962f8fa6c32}" ma:internalName="TaxCatchAll" ma:showField="CatchAllData" ma:web="ac1c51d7-af92-43a9-9561-88f9c11d4726">
      <xsd:complexType>
        <xsd:complexContent>
          <xsd:extension base="dms:MultiChoiceLookup">
            <xsd:sequence>
              <xsd:element name="Value" type="dms:Lookup" maxOccurs="unbounded" minOccurs="0" nillable="true"/>
            </xsd:sequence>
          </xsd:extension>
        </xsd:complexContent>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B04924-7075-4AFD-92ED-A762CB5EF024}">
  <ds:schemaRefs>
    <ds:schemaRef ds:uri="http://schemas.microsoft.com/sharepoint/v3/contenttype/forms"/>
  </ds:schemaRefs>
</ds:datastoreItem>
</file>

<file path=customXml/itemProps2.xml><?xml version="1.0" encoding="utf-8"?>
<ds:datastoreItem xmlns:ds="http://schemas.openxmlformats.org/officeDocument/2006/customXml" ds:itemID="{4F404CAD-DB18-4DD7-A811-3E9C68852E13}">
  <ds:schemaRefs>
    <ds:schemaRef ds:uri="http://purl.org/dc/elements/1.1/"/>
    <ds:schemaRef ds:uri="http://schemas.microsoft.com/office/2006/metadata/properties"/>
    <ds:schemaRef ds:uri="67a9ae96-5985-4619-9d37-2f926a0dc82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FB4080D-C0BE-411D-BDF5-7E25178B7F03}"/>
</file>

<file path=customXml/itemProps4.xml><?xml version="1.0" encoding="utf-8"?>
<ds:datastoreItem xmlns:ds="http://schemas.openxmlformats.org/officeDocument/2006/customXml" ds:itemID="{58C8374F-3B35-4DBF-B6C0-7FB363F8FA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Payrolled employees</vt:lpstr>
      <vt:lpstr>PE_revisions</vt:lpstr>
      <vt:lpstr>PE_Comments</vt:lpstr>
      <vt:lpstr>Median Pay</vt:lpstr>
      <vt:lpstr>MP_revisions</vt:lpstr>
      <vt:lpstr>MP_Comments</vt:lpstr>
    </vt:vector>
  </TitlesOfParts>
  <Company>Office for National Statistics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Earnings and employment from Pay As You Earn Real Time Information, revision triangle</dc:title>
  <dc:creator>Owen, Llio</dc:creator>
  <cp:lastModifiedBy>Heaton, Alice (CS&amp;TD KAI)</cp:lastModifiedBy>
  <dcterms:created xsi:type="dcterms:W3CDTF">2020-09-16T12:29:18Z</dcterms:created>
  <dcterms:modified xsi:type="dcterms:W3CDTF">2021-04-13T20:07:27Z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_dlc_DocIdItemGuid">
    <vt:lpwstr>da446ab9-386b-4321-a019-c13ffe5e1c20</vt:lpwstr>
  </property>
  <property fmtid="{D5CDD505-2E9C-101B-9397-08002B2CF9AE}" pid="4" name="TaxKeyword">
    <vt:lpwstr/>
  </property>
  <property fmtid="{D5CDD505-2E9C-101B-9397-08002B2CF9AE}" pid="5" name="MSIP_Label_f9af038e-07b4-4369-a678-c835687cb272_Enabled">
    <vt:lpwstr>true</vt:lpwstr>
  </property>
  <property fmtid="{D5CDD505-2E9C-101B-9397-08002B2CF9AE}" pid="6" name="MSIP_Label_f9af038e-07b4-4369-a678-c835687cb272_SetDate">
    <vt:lpwstr>2020-12-01T12:55:07Z</vt:lpwstr>
  </property>
  <property fmtid="{D5CDD505-2E9C-101B-9397-08002B2CF9AE}" pid="7" name="MSIP_Label_f9af038e-07b4-4369-a678-c835687cb272_Method">
    <vt:lpwstr>Standard</vt:lpwstr>
  </property>
  <property fmtid="{D5CDD505-2E9C-101B-9397-08002B2CF9AE}" pid="8" name="MSIP_Label_f9af038e-07b4-4369-a678-c835687cb272_Name">
    <vt:lpwstr>OFFICIAL</vt:lpwstr>
  </property>
  <property fmtid="{D5CDD505-2E9C-101B-9397-08002B2CF9AE}" pid="9" name="MSIP_Label_f9af038e-07b4-4369-a678-c835687cb272_SiteId">
    <vt:lpwstr>ac52f73c-fd1a-4a9a-8e7a-4a248f3139e1</vt:lpwstr>
  </property>
  <property fmtid="{D5CDD505-2E9C-101B-9397-08002B2CF9AE}" pid="10" name="MSIP_Label_f9af038e-07b4-4369-a678-c835687cb272_ActionId">
    <vt:lpwstr>d90a14f0-3604-4409-bf8c-e9c2fdce0a4d</vt:lpwstr>
  </property>
  <property fmtid="{D5CDD505-2E9C-101B-9397-08002B2CF9AE}" pid="11" name="MSIP_Label_f9af038e-07b4-4369-a678-c835687cb272_ContentBits">
    <vt:lpwstr>2</vt:lpwstr>
  </property>
  <property fmtid="{D5CDD505-2E9C-101B-9397-08002B2CF9AE}" pid="12" name="Order">
    <vt:r8>767300</vt:r8>
  </property>
  <property fmtid="{D5CDD505-2E9C-101B-9397-08002B2CF9AE}" pid="13" name="WorkflowChangePath">
    <vt:lpwstr>2bfee5e0-4e6b-422e-9723-43621be1c60a,2;2bfee5e0-4e6b-422e-9723-43621be1c60a,3;</vt:lpwstr>
  </property>
</Properties>
</file>