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officenationalstatistics.sharepoint.com/sites/ESCSNFSRoW/NFSROW/NFSROW_New_Branch/P_International_Deliveries/2022Q3_Published/"/>
    </mc:Choice>
  </mc:AlternateContent>
  <xr:revisionPtr revIDLastSave="14" documentId="8_{60806C21-4C5C-4CBA-A948-E21A615F31FA}" xr6:coauthVersionLast="47" xr6:coauthVersionMax="47" xr10:uidLastSave="{75658CAD-AA77-40DD-BCAD-C8EF67D48377}"/>
  <bookViews>
    <workbookView xWindow="-120" yWindow="-120" windowWidth="29040" windowHeight="15840" xr2:uid="{00000000-000D-0000-FFFF-FFFF00000000}"/>
  </bookViews>
  <sheets>
    <sheet name="Table 1.1" sheetId="1" r:id="rId1"/>
    <sheet name="Table 1.2" sheetId="7" r:id="rId2"/>
    <sheet name="Table 2.1" sheetId="6" r:id="rId3"/>
    <sheet name="Table 3.1" sheetId="10" r:id="rId4"/>
    <sheet name="Metadata" sheetId="2"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0" l="1"/>
  <c r="B32" i="6"/>
  <c r="B22" i="7"/>
</calcChain>
</file>

<file path=xl/sharedStrings.xml><?xml version="1.0" encoding="utf-8"?>
<sst xmlns="http://schemas.openxmlformats.org/spreadsheetml/2006/main" count="172" uniqueCount="69">
  <si>
    <t>Non-financial corporations 
(S11)</t>
  </si>
  <si>
    <t>Financial Corporations 
(S12)</t>
  </si>
  <si>
    <t>Of which: Central bank 
(S121)</t>
  </si>
  <si>
    <t>Of which: Other Monetary finacial corporations
(S122 and S123)</t>
  </si>
  <si>
    <t>Of which: Other financial corporations (S124 to S127)</t>
  </si>
  <si>
    <t>Of which: Insurance corporations &amp; pension funds 
(S128 and S129)</t>
  </si>
  <si>
    <t>General government (S13)</t>
  </si>
  <si>
    <t>Of which: Central government (S1311)</t>
  </si>
  <si>
    <t>Households 
and NPISH 
(S14 and S15)</t>
  </si>
  <si>
    <t>All Issuers 
(S1)</t>
  </si>
  <si>
    <t>Total</t>
  </si>
  <si>
    <t>By domestic currency</t>
  </si>
  <si>
    <t>By foreign currency</t>
  </si>
  <si>
    <t>Short term at original maturity</t>
  </si>
  <si>
    <t>Long term at original maturity</t>
  </si>
  <si>
    <t xml:space="preserve">  More than 1 year and up to and including 2 years</t>
  </si>
  <si>
    <t xml:space="preserve">  More than 2 years and up to and including 5 years</t>
  </si>
  <si>
    <t xml:space="preserve">  More than 5 years and up to and including 10 years</t>
  </si>
  <si>
    <t xml:space="preserve">  More than ten years</t>
  </si>
  <si>
    <t xml:space="preserve"> Memo item: long term at original maturity, with a remaining maturity up to and including 1 year</t>
  </si>
  <si>
    <t>Variable interest rate</t>
  </si>
  <si>
    <t>Fixed interest rate</t>
  </si>
  <si>
    <t>Domestic market</t>
  </si>
  <si>
    <t>International market</t>
  </si>
  <si>
    <t>Country:</t>
  </si>
  <si>
    <t>United Kingdom</t>
  </si>
  <si>
    <t>Period</t>
  </si>
  <si>
    <t>Value</t>
  </si>
  <si>
    <t>£ millions</t>
  </si>
  <si>
    <t>Institution:</t>
  </si>
  <si>
    <t>Office for National Statistics &amp; Bank of England</t>
  </si>
  <si>
    <t>Name of contact person:</t>
  </si>
  <si>
    <t>Sarah Adams</t>
  </si>
  <si>
    <t>E-mail address of contact person:</t>
  </si>
  <si>
    <t>FlowofFundsDevelopment@ons.gov.uk</t>
  </si>
  <si>
    <t>Table 1.2: Debt Securities Issues by Sector, Currency, Maturity, Interest Rate and Market of Issuance. Stocks at Market Value</t>
  </si>
  <si>
    <t>Table 2.1: Debt Securities Holdings by Holding Sector, Issuer Residency, Currency, Maturity, Interest Rate and Market. Stock at Market Value</t>
  </si>
  <si>
    <t>Financial corporations 
(S12)</t>
  </si>
  <si>
    <t>Of which: 
Monetary financial corporations
(S121 to S123)</t>
  </si>
  <si>
    <t>Of which: 
Other financial corporations 
(S124 to S127)</t>
  </si>
  <si>
    <t>Of which: 
Insurance corporations &amp; pension funds (S128 and S129)</t>
  </si>
  <si>
    <t>General government 
(S13)</t>
  </si>
  <si>
    <t>Non-residents 
(S2)</t>
  </si>
  <si>
    <t>All Holders 
(S1 and S2)</t>
  </si>
  <si>
    <t>Resident Issuers</t>
  </si>
  <si>
    <t>Non-resident Issuers</t>
  </si>
  <si>
    <t>Table 3.1: Debt Securities Issues and Holdings in a From-Whom-To-Whom Framework. Stocks at market value</t>
  </si>
  <si>
    <t>Residents
(S1)</t>
  </si>
  <si>
    <t>General government
(S13)</t>
  </si>
  <si>
    <t>Households and NPISH 
(S14 and S15)</t>
  </si>
  <si>
    <t>Non-residents
(S2)</t>
  </si>
  <si>
    <t>All holders
(S1 and S2)</t>
  </si>
  <si>
    <t>Residents (S1)</t>
  </si>
  <si>
    <t>Non-financial corporations (S11)</t>
  </si>
  <si>
    <t>Financial corporations (S12)</t>
  </si>
  <si>
    <t>Households and NPISH (S14+S15)</t>
  </si>
  <si>
    <t>Non-residents (S2)</t>
  </si>
  <si>
    <t>All issuers (S1+S2)</t>
  </si>
  <si>
    <t>Links</t>
  </si>
  <si>
    <t>G20 Data Gaps Inditiative (DGI)</t>
  </si>
  <si>
    <t>UK Sector Accounts Homepage</t>
  </si>
  <si>
    <t>UK Sector Accounts Methodology</t>
  </si>
  <si>
    <t>Public Sector Finance Homepage</t>
  </si>
  <si>
    <t>Public Sector Finance Methodology</t>
  </si>
  <si>
    <t>2021 Q2</t>
  </si>
  <si>
    <t xml:space="preserve">In 2018, the Bank of England started collecting data on debt security issuance outstanding at nominal value from a sample of UK resident Issuing and Paying Agents and in 2020 began collecting data on holdings of debt securities. The Office for National Statistics use these data to help inform the estimates used to populate the G20 Data Gaps Initiative (DGI) requirements. The ONS also make use of the detailed sector and instrument data that form the UK Sector Accounts. The Sector Account data are adjusted from market value to nominal value using information on bond prices in order to meet the requirements for Table 1.1. In the case of Government data (sectors S13 General Government, S1311 Central Government and S1313 Local Government), the data have been taken directly from the Public Sector Finances publication where they are published at nominal value. Details of the methodologies used in the National Accounts can be found below, along with the Public Sector Finances. </t>
  </si>
  <si>
    <r>
      <t>These data are published experimentally by the Office for National Statistics</t>
    </r>
    <r>
      <rPr>
        <sz val="11"/>
        <color rgb="FF000000"/>
        <rFont val="Calibri"/>
        <family val="2"/>
      </rPr>
      <t xml:space="preserve"> on a quarterly basis within four months of the quarter end and transmitted to the Bank of International Settlement (BIS) on the same day. Data runs from 2020 Q4 for these series.</t>
    </r>
  </si>
  <si>
    <t>All data are in millions of pounds (sterling).</t>
  </si>
  <si>
    <t xml:space="preserve">Table 1.1: Debt Securities Issues by Sector, Currency, Maturity, Interest Rate and Market of Issuance. Stocks at Nominal Value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</si>
</sst>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1"/>
      <color theme="1"/>
      <name val="Calibri"/>
      <family val="2"/>
      <scheme val="minor"/>
    </font>
    <font>
      <b/>
      <sz val="10"/>
      <color theme="1"/>
      <name val="Arial"/>
      <family val="2"/>
    </font>
    <font>
      <sz val="11"/>
      <color indexed="8"/>
      <name val="Calibri"/>
      <family val="2"/>
      <scheme val="minor"/>
    </font>
    <font>
      <i/>
      <sz val="11"/>
      <color indexed="8"/>
      <name val="Calibri"/>
      <family val="2"/>
      <scheme val="minor"/>
    </font>
    <font>
      <sz val="11"/>
      <color rgb="FF000000"/>
      <name val="Calibri"/>
      <family val="2"/>
      <scheme val="minor"/>
    </font>
    <font>
      <sz val="11"/>
      <color rgb="FF000000"/>
      <name val="Calibri"/>
      <family val="2"/>
    </font>
  </fonts>
  <fills count="2">
    <fill>
      <patternFill patternType="none"/>
    </fill>
    <fill>
      <patternFill patternType="gray125"/>
    </fill>
  </fills>
  <borders count="4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8"/>
      </top>
      <bottom style="thin">
        <color indexed="8"/>
      </bottom>
      <diagonal/>
    </border>
    <border>
      <left style="medium">
        <color indexed="64"/>
      </left>
      <right style="thin">
        <color indexed="64"/>
      </right>
      <top/>
      <bottom/>
      <diagonal/>
    </border>
    <border>
      <left style="thin">
        <color indexed="64"/>
      </left>
      <right style="medium">
        <color indexed="64"/>
      </right>
      <top style="thin">
        <color indexed="8"/>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8"/>
      </top>
      <bottom style="medium">
        <color indexed="64"/>
      </bottom>
      <diagonal/>
    </border>
  </borders>
  <cellStyleXfs count="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3" fillId="0" borderId="0"/>
    <xf numFmtId="0" fontId="1" fillId="0" borderId="0"/>
  </cellStyleXfs>
  <cellXfs count="111">
    <xf numFmtId="0" fontId="0" fillId="0" borderId="0" xfId="0"/>
    <xf numFmtId="0" fontId="4" fillId="0" borderId="0" xfId="0" applyFont="1" applyAlignment="1">
      <alignment wrapText="1"/>
    </xf>
    <xf numFmtId="0" fontId="5" fillId="0" borderId="0" xfId="0" applyFont="1"/>
    <xf numFmtId="0" fontId="4" fillId="0" borderId="4" xfId="0" applyFont="1" applyBorder="1" applyAlignment="1">
      <alignment wrapText="1"/>
    </xf>
    <xf numFmtId="0" fontId="4" fillId="0" borderId="5" xfId="0" applyFont="1" applyBorder="1"/>
    <xf numFmtId="0" fontId="4" fillId="0" borderId="6" xfId="0" applyFont="1" applyBorder="1"/>
    <xf numFmtId="0" fontId="4" fillId="0" borderId="7" xfId="0" applyFont="1" applyBorder="1"/>
    <xf numFmtId="0" fontId="0" fillId="0" borderId="8" xfId="0" applyBorder="1"/>
    <xf numFmtId="0" fontId="0" fillId="0" borderId="9" xfId="0" applyBorder="1"/>
    <xf numFmtId="0" fontId="0" fillId="0" borderId="10" xfId="0" applyBorder="1"/>
    <xf numFmtId="0" fontId="0" fillId="0" borderId="11" xfId="0" applyBorder="1"/>
    <xf numFmtId="0" fontId="1" fillId="0" borderId="0" xfId="3"/>
    <xf numFmtId="0" fontId="4" fillId="0" borderId="0" xfId="3" applyFont="1"/>
    <xf numFmtId="0" fontId="2" fillId="0" borderId="0" xfId="2"/>
    <xf numFmtId="0" fontId="2" fillId="0" borderId="0" xfId="2" applyBorder="1" applyAlignment="1"/>
    <xf numFmtId="0" fontId="4" fillId="0" borderId="1" xfId="0" applyFont="1" applyBorder="1" applyAlignment="1">
      <alignment horizontal="center" wrapText="1"/>
    </xf>
    <xf numFmtId="0" fontId="4" fillId="0" borderId="13" xfId="0" applyFont="1" applyBorder="1" applyAlignment="1">
      <alignment horizontal="center" wrapText="1"/>
    </xf>
    <xf numFmtId="0" fontId="4" fillId="0" borderId="2" xfId="0" applyFont="1" applyBorder="1" applyAlignment="1">
      <alignment horizontal="center" wrapText="1"/>
    </xf>
    <xf numFmtId="0" fontId="4" fillId="0" borderId="34" xfId="0" applyFont="1" applyBorder="1" applyAlignment="1">
      <alignment horizontal="center" wrapText="1"/>
    </xf>
    <xf numFmtId="0" fontId="4" fillId="0" borderId="3" xfId="0" applyFont="1" applyBorder="1" applyAlignment="1">
      <alignment horizontal="center" wrapText="1"/>
    </xf>
    <xf numFmtId="0" fontId="0" fillId="0" borderId="2" xfId="0" applyBorder="1" applyAlignment="1">
      <alignment horizontal="center" wrapText="1"/>
    </xf>
    <xf numFmtId="0" fontId="4" fillId="0" borderId="14" xfId="0" applyFont="1" applyBorder="1"/>
    <xf numFmtId="0" fontId="4" fillId="0" borderId="16" xfId="0" applyFont="1" applyBorder="1"/>
    <xf numFmtId="0" fontId="0" fillId="0" borderId="38" xfId="0" applyBorder="1"/>
    <xf numFmtId="0" fontId="0" fillId="0" borderId="6" xfId="0" applyBorder="1"/>
    <xf numFmtId="0" fontId="2" fillId="0" borderId="7" xfId="2" applyBorder="1" applyAlignment="1"/>
    <xf numFmtId="0" fontId="6" fillId="0" borderId="44" xfId="0" applyFont="1" applyBorder="1" applyAlignment="1">
      <alignment vertical="center" wrapText="1"/>
    </xf>
    <xf numFmtId="0" fontId="7" fillId="0" borderId="44" xfId="0" applyFont="1" applyBorder="1" applyAlignment="1">
      <alignment vertical="center" wrapText="1"/>
    </xf>
    <xf numFmtId="0" fontId="6" fillId="0" borderId="46" xfId="0" applyFont="1" applyBorder="1" applyAlignment="1">
      <alignment vertical="center" wrapText="1"/>
    </xf>
    <xf numFmtId="0" fontId="6" fillId="0" borderId="48" xfId="0" applyFont="1" applyBorder="1" applyAlignment="1">
      <alignment vertical="center" wrapText="1"/>
    </xf>
    <xf numFmtId="0" fontId="4" fillId="0" borderId="0" xfId="0" applyFont="1"/>
    <xf numFmtId="0" fontId="0" fillId="0" borderId="7" xfId="0" applyBorder="1"/>
    <xf numFmtId="0" fontId="0" fillId="0" borderId="5" xfId="0" applyBorder="1"/>
    <xf numFmtId="0" fontId="0" fillId="0" borderId="4" xfId="0" applyBorder="1"/>
    <xf numFmtId="0" fontId="0" fillId="0" borderId="13" xfId="0" applyBorder="1" applyAlignment="1">
      <alignment horizontal="center" wrapText="1"/>
    </xf>
    <xf numFmtId="0" fontId="0" fillId="0" borderId="3" xfId="0" applyBorder="1" applyAlignment="1">
      <alignment horizontal="center" wrapText="1"/>
    </xf>
    <xf numFmtId="164" fontId="0" fillId="0" borderId="27" xfId="1" applyNumberFormat="1" applyFont="1" applyBorder="1"/>
    <xf numFmtId="164" fontId="0" fillId="0" borderId="41" xfId="1" applyNumberFormat="1" applyFont="1" applyBorder="1"/>
    <xf numFmtId="164" fontId="0" fillId="0" borderId="43" xfId="1" applyNumberFormat="1" applyFont="1" applyBorder="1"/>
    <xf numFmtId="164" fontId="0" fillId="0" borderId="24" xfId="1" applyNumberFormat="1" applyFont="1" applyBorder="1"/>
    <xf numFmtId="164" fontId="0" fillId="0" borderId="12" xfId="1" applyNumberFormat="1" applyFont="1" applyBorder="1"/>
    <xf numFmtId="164" fontId="0" fillId="0" borderId="18" xfId="1" applyNumberFormat="1" applyFont="1" applyBorder="1"/>
    <xf numFmtId="164" fontId="0" fillId="0" borderId="30" xfId="1" applyNumberFormat="1" applyFont="1" applyBorder="1"/>
    <xf numFmtId="164" fontId="0" fillId="0" borderId="20" xfId="1" applyNumberFormat="1" applyFont="1" applyBorder="1"/>
    <xf numFmtId="164" fontId="0" fillId="0" borderId="21" xfId="1" applyNumberFormat="1" applyFont="1" applyBorder="1"/>
    <xf numFmtId="164" fontId="3" fillId="0" borderId="14" xfId="1" applyNumberFormat="1" applyFont="1" applyBorder="1"/>
    <xf numFmtId="164" fontId="3" fillId="0" borderId="15" xfId="1" applyNumberFormat="1" applyFont="1" applyBorder="1"/>
    <xf numFmtId="164" fontId="3" fillId="0" borderId="16" xfId="1" applyNumberFormat="1" applyFont="1" applyBorder="1"/>
    <xf numFmtId="164" fontId="3" fillId="0" borderId="17" xfId="1" applyNumberFormat="1" applyFont="1" applyBorder="1"/>
    <xf numFmtId="164" fontId="3" fillId="0" borderId="12" xfId="1" applyNumberFormat="1" applyFont="1" applyBorder="1"/>
    <xf numFmtId="164" fontId="3" fillId="0" borderId="18" xfId="1" applyNumberFormat="1" applyFont="1" applyBorder="1"/>
    <xf numFmtId="164" fontId="3" fillId="0" borderId="24" xfId="1" applyNumberFormat="1" applyFont="1" applyBorder="1"/>
    <xf numFmtId="164" fontId="3" fillId="0" borderId="23" xfId="1" applyNumberFormat="1" applyFont="1" applyBorder="1"/>
    <xf numFmtId="164" fontId="3" fillId="0" borderId="19" xfId="1" applyNumberFormat="1" applyFont="1" applyBorder="1"/>
    <xf numFmtId="164" fontId="3" fillId="0" borderId="20" xfId="1" applyNumberFormat="1" applyFont="1" applyBorder="1"/>
    <xf numFmtId="164" fontId="3" fillId="0" borderId="21" xfId="1" applyNumberFormat="1" applyFont="1" applyBorder="1"/>
    <xf numFmtId="164" fontId="3" fillId="0" borderId="1" xfId="1" applyNumberFormat="1" applyFont="1" applyFill="1" applyBorder="1"/>
    <xf numFmtId="164" fontId="3" fillId="0" borderId="13" xfId="1" applyNumberFormat="1" applyFont="1" applyFill="1" applyBorder="1"/>
    <xf numFmtId="164" fontId="3" fillId="0" borderId="2" xfId="1" applyNumberFormat="1" applyFont="1" applyFill="1" applyBorder="1"/>
    <xf numFmtId="164" fontId="3" fillId="0" borderId="31" xfId="1" applyNumberFormat="1" applyFont="1" applyFill="1" applyBorder="1"/>
    <xf numFmtId="164" fontId="3" fillId="0" borderId="3" xfId="1" applyNumberFormat="1" applyFont="1" applyFill="1" applyBorder="1"/>
    <xf numFmtId="164" fontId="3" fillId="0" borderId="40" xfId="1" applyNumberFormat="1" applyFont="1" applyFill="1" applyBorder="1"/>
    <xf numFmtId="164" fontId="3" fillId="0" borderId="27" xfId="1" applyNumberFormat="1" applyFont="1" applyFill="1" applyBorder="1"/>
    <xf numFmtId="164" fontId="3" fillId="0" borderId="41" xfId="1" applyNumberFormat="1" applyFont="1" applyFill="1" applyBorder="1"/>
    <xf numFmtId="164" fontId="3" fillId="0" borderId="42" xfId="1" applyNumberFormat="1" applyFont="1" applyFill="1" applyBorder="1"/>
    <xf numFmtId="164" fontId="3" fillId="0" borderId="43" xfId="1" applyNumberFormat="1" applyFont="1" applyFill="1" applyBorder="1"/>
    <xf numFmtId="164" fontId="3" fillId="0" borderId="17" xfId="1" applyNumberFormat="1" applyFont="1" applyFill="1" applyBorder="1"/>
    <xf numFmtId="164" fontId="3" fillId="0" borderId="24" xfId="1" applyNumberFormat="1" applyFont="1" applyFill="1" applyBorder="1"/>
    <xf numFmtId="164" fontId="3" fillId="0" borderId="12" xfId="1" applyNumberFormat="1" applyFont="1" applyFill="1" applyBorder="1"/>
    <xf numFmtId="164" fontId="3" fillId="0" borderId="23" xfId="1" applyNumberFormat="1" applyFont="1" applyFill="1" applyBorder="1"/>
    <xf numFmtId="164" fontId="3" fillId="0" borderId="18" xfId="1" applyNumberFormat="1" applyFont="1" applyFill="1" applyBorder="1"/>
    <xf numFmtId="164" fontId="3" fillId="0" borderId="35" xfId="1" applyNumberFormat="1" applyFont="1" applyFill="1" applyBorder="1"/>
    <xf numFmtId="164" fontId="3" fillId="0" borderId="26" xfId="1" applyNumberFormat="1" applyFont="1" applyFill="1" applyBorder="1"/>
    <xf numFmtId="164" fontId="3" fillId="0" borderId="36" xfId="1" applyNumberFormat="1" applyFont="1" applyFill="1" applyBorder="1"/>
    <xf numFmtId="164" fontId="3" fillId="0" borderId="25" xfId="1" applyNumberFormat="1" applyFont="1" applyFill="1" applyBorder="1"/>
    <xf numFmtId="164" fontId="3" fillId="0" borderId="37" xfId="1" applyNumberFormat="1" applyFont="1" applyFill="1" applyBorder="1"/>
    <xf numFmtId="164" fontId="3" fillId="0" borderId="14" xfId="1" applyNumberFormat="1" applyFont="1" applyFill="1" applyBorder="1"/>
    <xf numFmtId="164" fontId="3" fillId="0" borderId="29" xfId="1" applyNumberFormat="1" applyFont="1" applyFill="1" applyBorder="1"/>
    <xf numFmtId="164" fontId="3" fillId="0" borderId="15" xfId="1" applyNumberFormat="1" applyFont="1" applyFill="1" applyBorder="1"/>
    <xf numFmtId="164" fontId="3" fillId="0" borderId="32" xfId="1" applyNumberFormat="1" applyFont="1" applyFill="1" applyBorder="1"/>
    <xf numFmtId="164" fontId="3" fillId="0" borderId="16" xfId="1" applyNumberFormat="1" applyFont="1" applyFill="1" applyBorder="1"/>
    <xf numFmtId="164" fontId="3" fillId="0" borderId="19" xfId="1" applyNumberFormat="1" applyFont="1" applyFill="1" applyBorder="1"/>
    <xf numFmtId="164" fontId="3" fillId="0" borderId="30" xfId="1" applyNumberFormat="1" applyFont="1" applyFill="1" applyBorder="1"/>
    <xf numFmtId="164" fontId="3" fillId="0" borderId="20" xfId="1" applyNumberFormat="1" applyFont="1" applyFill="1" applyBorder="1"/>
    <xf numFmtId="164" fontId="3" fillId="0" borderId="33" xfId="1" applyNumberFormat="1" applyFont="1" applyFill="1" applyBorder="1"/>
    <xf numFmtId="164" fontId="3" fillId="0" borderId="21" xfId="1" applyNumberFormat="1" applyFont="1" applyFill="1" applyBorder="1"/>
    <xf numFmtId="164" fontId="3" fillId="0" borderId="32" xfId="1" applyNumberFormat="1" applyFont="1" applyBorder="1"/>
    <xf numFmtId="164" fontId="3" fillId="0" borderId="33" xfId="1" applyNumberFormat="1" applyFont="1" applyBorder="1"/>
    <xf numFmtId="0" fontId="4" fillId="0" borderId="39" xfId="0" applyFont="1" applyBorder="1" applyAlignment="1">
      <alignment horizontal="center" wrapText="1"/>
    </xf>
    <xf numFmtId="0" fontId="2" fillId="0" borderId="19" xfId="2" applyBorder="1" applyAlignment="1"/>
    <xf numFmtId="0" fontId="0" fillId="0" borderId="21" xfId="0" applyBorder="1" applyAlignment="1"/>
    <xf numFmtId="0" fontId="0" fillId="0" borderId="14" xfId="0" applyBorder="1" applyAlignment="1"/>
    <xf numFmtId="0" fontId="0" fillId="0" borderId="16" xfId="0" applyBorder="1" applyAlignment="1"/>
    <xf numFmtId="0" fontId="0" fillId="0" borderId="9" xfId="0" applyBorder="1" applyAlignment="1"/>
    <xf numFmtId="0" fontId="0" fillId="0" borderId="22" xfId="0" applyBorder="1" applyAlignment="1"/>
    <xf numFmtId="0" fontId="0" fillId="0" borderId="17" xfId="0" applyBorder="1" applyAlignment="1"/>
    <xf numFmtId="0" fontId="0" fillId="0" borderId="18" xfId="0" applyBorder="1" applyAlignment="1"/>
    <xf numFmtId="0" fontId="0" fillId="0" borderId="35" xfId="0" applyBorder="1" applyAlignment="1">
      <alignment vertical="center"/>
    </xf>
    <xf numFmtId="0" fontId="0" fillId="0" borderId="45" xfId="0" applyBorder="1" applyAlignment="1"/>
    <xf numFmtId="0" fontId="0" fillId="0" borderId="40" xfId="0" applyBorder="1" applyAlignment="1"/>
    <xf numFmtId="0" fontId="0" fillId="0" borderId="47" xfId="0" applyBorder="1" applyAlignment="1">
      <alignment vertical="center"/>
    </xf>
    <xf numFmtId="0" fontId="4" fillId="0" borderId="28" xfId="0" applyFont="1" applyBorder="1" applyAlignment="1">
      <alignment wrapText="1"/>
    </xf>
    <xf numFmtId="0" fontId="0" fillId="0" borderId="39" xfId="0" applyBorder="1" applyAlignment="1">
      <alignment wrapText="1"/>
    </xf>
    <xf numFmtId="0" fontId="4" fillId="0" borderId="28" xfId="0" applyFont="1" applyBorder="1" applyAlignment="1"/>
    <xf numFmtId="0" fontId="0" fillId="0" borderId="39" xfId="0" applyBorder="1" applyAlignment="1"/>
    <xf numFmtId="0" fontId="0" fillId="0" borderId="40" xfId="0" applyBorder="1" applyAlignment="1">
      <alignment vertical="center"/>
    </xf>
    <xf numFmtId="0" fontId="0" fillId="0" borderId="45" xfId="0" applyBorder="1" applyAlignment="1">
      <alignment vertical="center"/>
    </xf>
    <xf numFmtId="0" fontId="0" fillId="0" borderId="15" xfId="0" applyBorder="1" applyAlignment="1"/>
    <xf numFmtId="0" fontId="0" fillId="0" borderId="20" xfId="0" applyBorder="1" applyAlignment="1"/>
    <xf numFmtId="0" fontId="0" fillId="0" borderId="12" xfId="0" applyBorder="1" applyAlignment="1"/>
    <xf numFmtId="0" fontId="8" fillId="0" borderId="0" xfId="0" applyFont="1" applyAlignment="1">
      <alignment wrapText="1"/>
    </xf>
  </cellXfs>
  <cellStyles count="6">
    <cellStyle name="Comma" xfId="1" builtinId="3"/>
    <cellStyle name="Hyperlink" xfId="2" builtinId="8"/>
    <cellStyle name="Normal" xfId="0" builtinId="0"/>
    <cellStyle name="Normal 2" xfId="3" xr:uid="{00000000-0005-0000-0000-000003000000}"/>
    <cellStyle name="Normal 2 2" xfId="5" xr:uid="{00000000-0005-0000-0000-000004000000}"/>
    <cellStyle name="Normal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lowofFundsDevelopment@ons.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lowofFundsDevelopment@ons.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FlowofFundsDevelopment@ons.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FlowofFundsDevelopment@ons.gov.uk"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economy/governmentpublicsectorandtaxes/publicsectorfinance/methodologies/countryandregionalpublicsectorfinancesmethodologyguide" TargetMode="External"/><Relationship Id="rId2" Type="http://schemas.openxmlformats.org/officeDocument/2006/relationships/hyperlink" Target="https://www.ons.gov.uk/economy/nationalaccounts/uksectoraccounts/methodologies/nationalaccounts" TargetMode="External"/><Relationship Id="rId1" Type="http://schemas.openxmlformats.org/officeDocument/2006/relationships/hyperlink" Target="https://www.imf.org/en/Publications/SPROLLs/G20-Data-Gaps-Initiative" TargetMode="External"/><Relationship Id="rId6" Type="http://schemas.openxmlformats.org/officeDocument/2006/relationships/printerSettings" Target="../printerSettings/printerSettings5.bin"/><Relationship Id="rId5" Type="http://schemas.openxmlformats.org/officeDocument/2006/relationships/hyperlink" Target="https://www.ons.gov.uk/economy/nationalaccounts/uksectoraccounts/methodologies/nationalaccounts" TargetMode="External"/><Relationship Id="rId4" Type="http://schemas.openxmlformats.org/officeDocument/2006/relationships/hyperlink" Target="https://www.ons.gov.uk/economy/governmentpublicsectorandtaxes/publicsectorfinance/methodologies/countryandregionalpublicsectorfinancesmethodology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workbookViewId="0">
      <selection activeCell="A2" sqref="A2"/>
    </sheetView>
  </sheetViews>
  <sheetFormatPr defaultRowHeight="15" x14ac:dyDescent="0.25"/>
  <cols>
    <col min="1" max="1" width="29.28515625" customWidth="1"/>
    <col min="2" max="2" width="23.28515625" customWidth="1"/>
    <col min="3" max="3" width="19.42578125" customWidth="1"/>
    <col min="4" max="4" width="18" customWidth="1"/>
    <col min="5" max="5" width="16.7109375" customWidth="1"/>
    <col min="6" max="6" width="15.42578125" customWidth="1"/>
    <col min="7" max="7" width="18.42578125" customWidth="1"/>
    <col min="8" max="8" width="12.42578125" customWidth="1"/>
    <col min="9" max="10" width="12.85546875" customWidth="1"/>
    <col min="11" max="11" width="12.7109375" customWidth="1"/>
  </cols>
  <sheetData>
    <row r="1" spans="1:11" ht="15.75" thickBot="1" x14ac:dyDescent="0.3">
      <c r="A1" s="2" t="s">
        <v>68</v>
      </c>
    </row>
    <row r="2" spans="1:11" s="1" customFormat="1" ht="75.75" thickBot="1" x14ac:dyDescent="0.3">
      <c r="A2" s="3"/>
      <c r="B2" s="15" t="s">
        <v>0</v>
      </c>
      <c r="C2" s="17" t="s">
        <v>1</v>
      </c>
      <c r="D2" s="16" t="s">
        <v>2</v>
      </c>
      <c r="E2" s="17" t="s">
        <v>3</v>
      </c>
      <c r="F2" s="17" t="s">
        <v>4</v>
      </c>
      <c r="G2" s="17" t="s">
        <v>5</v>
      </c>
      <c r="H2" s="17" t="s">
        <v>6</v>
      </c>
      <c r="I2" s="17" t="s">
        <v>7</v>
      </c>
      <c r="J2" s="17" t="s">
        <v>8</v>
      </c>
      <c r="K2" s="88" t="s">
        <v>9</v>
      </c>
    </row>
    <row r="3" spans="1:11" x14ac:dyDescent="0.25">
      <c r="A3" s="4" t="s">
        <v>10</v>
      </c>
      <c r="B3" s="45">
        <v>400416</v>
      </c>
      <c r="C3" s="46">
        <v>1671431</v>
      </c>
      <c r="D3" s="46">
        <v>4342</v>
      </c>
      <c r="E3" s="46">
        <v>923047</v>
      </c>
      <c r="F3" s="46">
        <v>719149</v>
      </c>
      <c r="G3" s="46">
        <v>24893</v>
      </c>
      <c r="H3" s="46">
        <v>1990141</v>
      </c>
      <c r="I3" s="46">
        <v>1985742</v>
      </c>
      <c r="J3" s="86">
        <v>3726</v>
      </c>
      <c r="K3" s="47">
        <v>4065714</v>
      </c>
    </row>
    <row r="4" spans="1:11" x14ac:dyDescent="0.25">
      <c r="A4" s="5" t="s">
        <v>11</v>
      </c>
      <c r="B4" s="48">
        <v>351711</v>
      </c>
      <c r="C4" s="49">
        <v>1229754</v>
      </c>
      <c r="D4" s="49">
        <v>0</v>
      </c>
      <c r="E4" s="49">
        <v>512335</v>
      </c>
      <c r="F4" s="49">
        <v>699980</v>
      </c>
      <c r="G4" s="49">
        <v>17439</v>
      </c>
      <c r="H4" s="49">
        <v>1990141</v>
      </c>
      <c r="I4" s="49">
        <v>1985742</v>
      </c>
      <c r="J4" s="52">
        <v>3726</v>
      </c>
      <c r="K4" s="50">
        <v>3575332</v>
      </c>
    </row>
    <row r="5" spans="1:11" x14ac:dyDescent="0.25">
      <c r="A5" s="5" t="s">
        <v>12</v>
      </c>
      <c r="B5" s="48">
        <v>48705</v>
      </c>
      <c r="C5" s="49">
        <v>441677</v>
      </c>
      <c r="D5" s="49">
        <v>4342</v>
      </c>
      <c r="E5" s="49">
        <v>410712</v>
      </c>
      <c r="F5" s="49">
        <v>19169</v>
      </c>
      <c r="G5" s="49">
        <v>7454</v>
      </c>
      <c r="H5" s="49">
        <v>0</v>
      </c>
      <c r="I5" s="49">
        <v>0</v>
      </c>
      <c r="J5" s="52">
        <v>0</v>
      </c>
      <c r="K5" s="50">
        <v>490382</v>
      </c>
    </row>
    <row r="6" spans="1:11" x14ac:dyDescent="0.25">
      <c r="A6" s="5" t="s">
        <v>10</v>
      </c>
      <c r="B6" s="48">
        <v>400416</v>
      </c>
      <c r="C6" s="49">
        <v>1671431</v>
      </c>
      <c r="D6" s="49">
        <v>4342</v>
      </c>
      <c r="E6" s="49">
        <v>923047</v>
      </c>
      <c r="F6" s="49">
        <v>719149</v>
      </c>
      <c r="G6" s="49">
        <v>24893</v>
      </c>
      <c r="H6" s="49">
        <v>1990141</v>
      </c>
      <c r="I6" s="49">
        <v>1985742</v>
      </c>
      <c r="J6" s="52">
        <v>3726</v>
      </c>
      <c r="K6" s="50">
        <v>4065714</v>
      </c>
    </row>
    <row r="7" spans="1:11" x14ac:dyDescent="0.25">
      <c r="A7" s="5" t="s">
        <v>13</v>
      </c>
      <c r="B7" s="48">
        <v>29248</v>
      </c>
      <c r="C7" s="49">
        <v>280580</v>
      </c>
      <c r="D7" s="49">
        <v>0</v>
      </c>
      <c r="E7" s="49">
        <v>266721</v>
      </c>
      <c r="F7" s="49">
        <v>13757</v>
      </c>
      <c r="G7" s="49">
        <v>102</v>
      </c>
      <c r="H7" s="49">
        <v>61768</v>
      </c>
      <c r="I7" s="49">
        <v>61768</v>
      </c>
      <c r="J7" s="52">
        <v>1886</v>
      </c>
      <c r="K7" s="50">
        <v>373482</v>
      </c>
    </row>
    <row r="8" spans="1:11" x14ac:dyDescent="0.25">
      <c r="A8" s="5" t="s">
        <v>14</v>
      </c>
      <c r="B8" s="48">
        <v>371168</v>
      </c>
      <c r="C8" s="49">
        <v>1390851</v>
      </c>
      <c r="D8" s="49">
        <v>4342</v>
      </c>
      <c r="E8" s="49">
        <v>656326</v>
      </c>
      <c r="F8" s="49">
        <v>705392</v>
      </c>
      <c r="G8" s="49">
        <v>24791</v>
      </c>
      <c r="H8" s="49">
        <v>1928373</v>
      </c>
      <c r="I8" s="49">
        <v>1923974</v>
      </c>
      <c r="J8" s="52">
        <v>1840</v>
      </c>
      <c r="K8" s="50">
        <v>3692232</v>
      </c>
    </row>
    <row r="9" spans="1:11" ht="30" x14ac:dyDescent="0.25">
      <c r="A9" s="26" t="s">
        <v>15</v>
      </c>
      <c r="B9" s="48">
        <v>44</v>
      </c>
      <c r="C9" s="51">
        <v>31213</v>
      </c>
      <c r="D9" s="49">
        <v>0</v>
      </c>
      <c r="E9" s="49">
        <v>28577</v>
      </c>
      <c r="F9" s="49">
        <v>2636</v>
      </c>
      <c r="G9" s="49">
        <v>0</v>
      </c>
      <c r="H9" s="49">
        <v>43276</v>
      </c>
      <c r="I9" s="52">
        <v>50846</v>
      </c>
      <c r="J9" s="52">
        <v>0</v>
      </c>
      <c r="K9" s="50">
        <v>82191</v>
      </c>
    </row>
    <row r="10" spans="1:11" ht="30" x14ac:dyDescent="0.25">
      <c r="A10" s="26" t="s">
        <v>16</v>
      </c>
      <c r="B10" s="48">
        <v>28098</v>
      </c>
      <c r="C10" s="51">
        <v>162332</v>
      </c>
      <c r="D10" s="49">
        <v>4342</v>
      </c>
      <c r="E10" s="49">
        <v>110243</v>
      </c>
      <c r="F10" s="49">
        <v>47747</v>
      </c>
      <c r="G10" s="49">
        <v>0</v>
      </c>
      <c r="H10" s="49">
        <v>264888</v>
      </c>
      <c r="I10" s="52">
        <v>264433</v>
      </c>
      <c r="J10" s="52">
        <v>139</v>
      </c>
      <c r="K10" s="50">
        <v>455457</v>
      </c>
    </row>
    <row r="11" spans="1:11" ht="30" x14ac:dyDescent="0.25">
      <c r="A11" s="26" t="s">
        <v>17</v>
      </c>
      <c r="B11" s="48">
        <v>131791</v>
      </c>
      <c r="C11" s="51">
        <v>215950</v>
      </c>
      <c r="D11" s="49">
        <v>0</v>
      </c>
      <c r="E11" s="49">
        <v>118796</v>
      </c>
      <c r="F11" s="49">
        <v>94838</v>
      </c>
      <c r="G11" s="49">
        <v>2316</v>
      </c>
      <c r="H11" s="49">
        <v>352380</v>
      </c>
      <c r="I11" s="52">
        <v>351774</v>
      </c>
      <c r="J11" s="52">
        <v>654</v>
      </c>
      <c r="K11" s="50">
        <v>700775</v>
      </c>
    </row>
    <row r="12" spans="1:11" x14ac:dyDescent="0.25">
      <c r="A12" s="26" t="s">
        <v>18</v>
      </c>
      <c r="B12" s="48">
        <v>211235</v>
      </c>
      <c r="C12" s="51">
        <v>981356</v>
      </c>
      <c r="D12" s="49">
        <v>0</v>
      </c>
      <c r="E12" s="49">
        <v>398710</v>
      </c>
      <c r="F12" s="49">
        <v>560171</v>
      </c>
      <c r="G12" s="49">
        <v>22475</v>
      </c>
      <c r="H12" s="49">
        <v>1260171</v>
      </c>
      <c r="I12" s="52">
        <v>1256921</v>
      </c>
      <c r="J12" s="52">
        <v>1047</v>
      </c>
      <c r="K12" s="50">
        <v>2453809</v>
      </c>
    </row>
    <row r="13" spans="1:11" ht="60" x14ac:dyDescent="0.25">
      <c r="A13" s="27" t="s">
        <v>19</v>
      </c>
      <c r="B13" s="48">
        <v>25341</v>
      </c>
      <c r="C13" s="51">
        <v>97394</v>
      </c>
      <c r="D13" s="49">
        <v>1447</v>
      </c>
      <c r="E13" s="49">
        <v>68976</v>
      </c>
      <c r="F13" s="49">
        <v>25969</v>
      </c>
      <c r="G13" s="49">
        <v>1002</v>
      </c>
      <c r="H13" s="49">
        <v>158926</v>
      </c>
      <c r="I13" s="52">
        <v>158653</v>
      </c>
      <c r="J13" s="52">
        <v>125</v>
      </c>
      <c r="K13" s="50">
        <v>281786</v>
      </c>
    </row>
    <row r="14" spans="1:11" x14ac:dyDescent="0.25">
      <c r="A14" s="5" t="s">
        <v>10</v>
      </c>
      <c r="B14" s="48">
        <v>400416</v>
      </c>
      <c r="C14" s="49">
        <v>1671431</v>
      </c>
      <c r="D14" s="49">
        <v>4342</v>
      </c>
      <c r="E14" s="49">
        <v>923047</v>
      </c>
      <c r="F14" s="49">
        <v>719149</v>
      </c>
      <c r="G14" s="49">
        <v>24893</v>
      </c>
      <c r="H14" s="49">
        <v>1990141</v>
      </c>
      <c r="I14" s="49">
        <v>1985742</v>
      </c>
      <c r="J14" s="52">
        <v>3726</v>
      </c>
      <c r="K14" s="50">
        <v>4065714</v>
      </c>
    </row>
    <row r="15" spans="1:11" x14ac:dyDescent="0.25">
      <c r="A15" s="5" t="s">
        <v>21</v>
      </c>
      <c r="B15" s="48">
        <v>297898</v>
      </c>
      <c r="C15" s="49">
        <v>703320</v>
      </c>
      <c r="D15" s="49">
        <v>4342</v>
      </c>
      <c r="E15" s="49">
        <v>405847</v>
      </c>
      <c r="F15" s="49">
        <v>283906</v>
      </c>
      <c r="G15" s="49">
        <v>9225</v>
      </c>
      <c r="H15" s="49">
        <v>1990141</v>
      </c>
      <c r="I15" s="49">
        <v>1985742</v>
      </c>
      <c r="J15" s="52">
        <v>2772</v>
      </c>
      <c r="K15" s="50">
        <v>2994131</v>
      </c>
    </row>
    <row r="16" spans="1:11" x14ac:dyDescent="0.25">
      <c r="A16" s="5" t="s">
        <v>20</v>
      </c>
      <c r="B16" s="48">
        <v>102518</v>
      </c>
      <c r="C16" s="49">
        <v>968111</v>
      </c>
      <c r="D16" s="49">
        <v>0</v>
      </c>
      <c r="E16" s="49">
        <v>517200</v>
      </c>
      <c r="F16" s="49">
        <v>435243</v>
      </c>
      <c r="G16" s="49">
        <v>15668</v>
      </c>
      <c r="H16" s="49">
        <v>0</v>
      </c>
      <c r="I16" s="49">
        <v>0</v>
      </c>
      <c r="J16" s="52">
        <v>954</v>
      </c>
      <c r="K16" s="50">
        <v>1071583</v>
      </c>
    </row>
    <row r="17" spans="1:11" x14ac:dyDescent="0.25">
      <c r="A17" s="5" t="s">
        <v>10</v>
      </c>
      <c r="B17" s="48">
        <v>400416</v>
      </c>
      <c r="C17" s="49">
        <v>1671431</v>
      </c>
      <c r="D17" s="49">
        <v>4342</v>
      </c>
      <c r="E17" s="49">
        <v>923047</v>
      </c>
      <c r="F17" s="49">
        <v>719149</v>
      </c>
      <c r="G17" s="49">
        <v>24893</v>
      </c>
      <c r="H17" s="49">
        <v>1990141</v>
      </c>
      <c r="I17" s="49">
        <v>1985742</v>
      </c>
      <c r="J17" s="52">
        <v>3726</v>
      </c>
      <c r="K17" s="50">
        <v>4065714</v>
      </c>
    </row>
    <row r="18" spans="1:11" x14ac:dyDescent="0.25">
      <c r="A18" s="5" t="s">
        <v>22</v>
      </c>
      <c r="B18" s="48">
        <v>303750</v>
      </c>
      <c r="C18" s="49">
        <v>856618</v>
      </c>
      <c r="D18" s="49">
        <v>4342</v>
      </c>
      <c r="E18" s="49">
        <v>439094</v>
      </c>
      <c r="F18" s="49">
        <v>392824</v>
      </c>
      <c r="G18" s="49">
        <v>20358</v>
      </c>
      <c r="H18" s="49">
        <v>1990141</v>
      </c>
      <c r="I18" s="49">
        <v>1985742</v>
      </c>
      <c r="J18" s="52">
        <v>2826</v>
      </c>
      <c r="K18" s="50">
        <v>3153335</v>
      </c>
    </row>
    <row r="19" spans="1:11" ht="15.75" thickBot="1" x14ac:dyDescent="0.3">
      <c r="A19" s="6" t="s">
        <v>23</v>
      </c>
      <c r="B19" s="53">
        <v>96666</v>
      </c>
      <c r="C19" s="54">
        <v>814813</v>
      </c>
      <c r="D19" s="54">
        <v>0</v>
      </c>
      <c r="E19" s="54">
        <v>483953</v>
      </c>
      <c r="F19" s="54">
        <v>326325</v>
      </c>
      <c r="G19" s="54">
        <v>4535</v>
      </c>
      <c r="H19" s="54">
        <v>0</v>
      </c>
      <c r="I19" s="54">
        <v>0</v>
      </c>
      <c r="J19" s="87">
        <v>900</v>
      </c>
      <c r="K19" s="55">
        <v>912379</v>
      </c>
    </row>
    <row r="20" spans="1:11" ht="15.75" thickBot="1" x14ac:dyDescent="0.3"/>
    <row r="21" spans="1:11" x14ac:dyDescent="0.25">
      <c r="A21" s="7" t="s">
        <v>24</v>
      </c>
      <c r="B21" s="91" t="s">
        <v>25</v>
      </c>
      <c r="C21" s="92"/>
    </row>
    <row r="22" spans="1:11" x14ac:dyDescent="0.25">
      <c r="A22" s="10" t="s">
        <v>26</v>
      </c>
      <c r="B22" s="93" t="s">
        <v>64</v>
      </c>
      <c r="C22" s="94"/>
    </row>
    <row r="23" spans="1:11" x14ac:dyDescent="0.25">
      <c r="A23" s="10" t="s">
        <v>27</v>
      </c>
      <c r="B23" s="93" t="s">
        <v>28</v>
      </c>
      <c r="C23" s="94"/>
    </row>
    <row r="24" spans="1:11" x14ac:dyDescent="0.25">
      <c r="A24" s="8" t="s">
        <v>29</v>
      </c>
      <c r="B24" s="95" t="s">
        <v>30</v>
      </c>
      <c r="C24" s="96"/>
    </row>
    <row r="25" spans="1:11" x14ac:dyDescent="0.25">
      <c r="A25" s="8" t="s">
        <v>31</v>
      </c>
      <c r="B25" s="95" t="s">
        <v>32</v>
      </c>
      <c r="C25" s="96"/>
    </row>
    <row r="26" spans="1:11" ht="15.75" thickBot="1" x14ac:dyDescent="0.3">
      <c r="A26" s="9" t="s">
        <v>33</v>
      </c>
      <c r="B26" s="89" t="s">
        <v>34</v>
      </c>
      <c r="C26" s="90"/>
    </row>
  </sheetData>
  <mergeCells count="6">
    <mergeCell ref="B26:C26"/>
    <mergeCell ref="B21:C21"/>
    <mergeCell ref="B22:C22"/>
    <mergeCell ref="B23:C23"/>
    <mergeCell ref="B24:C24"/>
    <mergeCell ref="B25:C25"/>
  </mergeCells>
  <hyperlinks>
    <hyperlink ref="B26" r:id="rId1" xr:uid="{DCA53005-2045-4DEE-9AF0-5313A310F0FC}"/>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6"/>
  <sheetViews>
    <sheetView workbookViewId="0">
      <selection activeCell="A2" sqref="A2"/>
    </sheetView>
  </sheetViews>
  <sheetFormatPr defaultRowHeight="15" x14ac:dyDescent="0.25"/>
  <cols>
    <col min="1" max="1" width="29.28515625" customWidth="1"/>
    <col min="2" max="2" width="23.28515625" customWidth="1"/>
    <col min="3" max="3" width="19.42578125" customWidth="1"/>
    <col min="4" max="4" width="18" customWidth="1"/>
    <col min="5" max="5" width="16.7109375" customWidth="1"/>
    <col min="6" max="6" width="15.42578125" customWidth="1"/>
    <col min="7" max="7" width="18.42578125" customWidth="1"/>
    <col min="8" max="8" width="12.42578125" customWidth="1"/>
    <col min="9" max="10" width="12.85546875" customWidth="1"/>
    <col min="11" max="11" width="12.7109375" customWidth="1"/>
  </cols>
  <sheetData>
    <row r="1" spans="1:11" ht="15.75" thickBot="1" x14ac:dyDescent="0.3">
      <c r="A1" s="2" t="s">
        <v>35</v>
      </c>
    </row>
    <row r="2" spans="1:11" s="1" customFormat="1" ht="75.75" thickBot="1" x14ac:dyDescent="0.3">
      <c r="A2" s="3"/>
      <c r="B2" s="15" t="s">
        <v>0</v>
      </c>
      <c r="C2" s="17" t="s">
        <v>1</v>
      </c>
      <c r="D2" s="16" t="s">
        <v>2</v>
      </c>
      <c r="E2" s="17" t="s">
        <v>3</v>
      </c>
      <c r="F2" s="17" t="s">
        <v>4</v>
      </c>
      <c r="G2" s="17" t="s">
        <v>5</v>
      </c>
      <c r="H2" s="17" t="s">
        <v>6</v>
      </c>
      <c r="I2" s="17" t="s">
        <v>7</v>
      </c>
      <c r="J2" s="17" t="s">
        <v>8</v>
      </c>
      <c r="K2" s="88" t="s">
        <v>9</v>
      </c>
    </row>
    <row r="3" spans="1:11" x14ac:dyDescent="0.25">
      <c r="A3" s="4" t="s">
        <v>10</v>
      </c>
      <c r="B3" s="45">
        <v>450936</v>
      </c>
      <c r="C3" s="46">
        <v>1882316</v>
      </c>
      <c r="D3" s="46">
        <v>4890</v>
      </c>
      <c r="E3" s="46">
        <v>1039508</v>
      </c>
      <c r="F3" s="46">
        <v>809884</v>
      </c>
      <c r="G3" s="46">
        <v>28034</v>
      </c>
      <c r="H3" s="46">
        <v>2617669</v>
      </c>
      <c r="I3" s="46">
        <v>2613270</v>
      </c>
      <c r="J3" s="86">
        <v>4196</v>
      </c>
      <c r="K3" s="47">
        <v>4955117</v>
      </c>
    </row>
    <row r="4" spans="1:11" x14ac:dyDescent="0.25">
      <c r="A4" s="5" t="s">
        <v>11</v>
      </c>
      <c r="B4" s="48">
        <v>396086</v>
      </c>
      <c r="C4" s="49">
        <v>1384912</v>
      </c>
      <c r="D4" s="49">
        <v>0</v>
      </c>
      <c r="E4" s="49">
        <v>576976</v>
      </c>
      <c r="F4" s="49">
        <v>788296</v>
      </c>
      <c r="G4" s="49">
        <v>19640</v>
      </c>
      <c r="H4" s="49">
        <v>2617669</v>
      </c>
      <c r="I4" s="49">
        <v>2613270</v>
      </c>
      <c r="J4" s="52">
        <v>4196</v>
      </c>
      <c r="K4" s="50">
        <v>4402863</v>
      </c>
    </row>
    <row r="5" spans="1:11" x14ac:dyDescent="0.25">
      <c r="A5" s="5" t="s">
        <v>12</v>
      </c>
      <c r="B5" s="48">
        <v>54850</v>
      </c>
      <c r="C5" s="49">
        <v>497404</v>
      </c>
      <c r="D5" s="49">
        <v>4890</v>
      </c>
      <c r="E5" s="49">
        <v>462532</v>
      </c>
      <c r="F5" s="49">
        <v>21588</v>
      </c>
      <c r="G5" s="49">
        <v>8394</v>
      </c>
      <c r="H5" s="49">
        <v>0</v>
      </c>
      <c r="I5" s="49">
        <v>0</v>
      </c>
      <c r="J5" s="52">
        <v>0</v>
      </c>
      <c r="K5" s="50">
        <v>552254</v>
      </c>
    </row>
    <row r="6" spans="1:11" x14ac:dyDescent="0.25">
      <c r="A6" s="5" t="s">
        <v>10</v>
      </c>
      <c r="B6" s="48">
        <v>450936</v>
      </c>
      <c r="C6" s="49">
        <v>1882316</v>
      </c>
      <c r="D6" s="49">
        <v>4890</v>
      </c>
      <c r="E6" s="49">
        <v>1039508</v>
      </c>
      <c r="F6" s="49">
        <v>809884</v>
      </c>
      <c r="G6" s="49">
        <v>28034</v>
      </c>
      <c r="H6" s="49">
        <v>2617669</v>
      </c>
      <c r="I6" s="49">
        <v>2613270</v>
      </c>
      <c r="J6" s="52">
        <v>4196</v>
      </c>
      <c r="K6" s="50">
        <v>4955117</v>
      </c>
    </row>
    <row r="7" spans="1:11" x14ac:dyDescent="0.25">
      <c r="A7" s="5" t="s">
        <v>13</v>
      </c>
      <c r="B7" s="48">
        <v>32938</v>
      </c>
      <c r="C7" s="49">
        <v>315981</v>
      </c>
      <c r="D7" s="49">
        <v>0</v>
      </c>
      <c r="E7" s="49">
        <v>300373</v>
      </c>
      <c r="F7" s="49">
        <v>15493</v>
      </c>
      <c r="G7" s="49">
        <v>115</v>
      </c>
      <c r="H7" s="49">
        <v>61768</v>
      </c>
      <c r="I7" s="49">
        <v>61768</v>
      </c>
      <c r="J7" s="52">
        <v>2124</v>
      </c>
      <c r="K7" s="50">
        <v>412811</v>
      </c>
    </row>
    <row r="8" spans="1:11" x14ac:dyDescent="0.25">
      <c r="A8" s="5" t="s">
        <v>14</v>
      </c>
      <c r="B8" s="48">
        <v>417998</v>
      </c>
      <c r="C8" s="49">
        <v>1566335</v>
      </c>
      <c r="D8" s="49">
        <v>4890</v>
      </c>
      <c r="E8" s="49">
        <v>739135</v>
      </c>
      <c r="F8" s="49">
        <v>794391</v>
      </c>
      <c r="G8" s="49">
        <v>27919</v>
      </c>
      <c r="H8" s="49">
        <v>2555901</v>
      </c>
      <c r="I8" s="49">
        <v>2551502</v>
      </c>
      <c r="J8" s="52">
        <v>2072</v>
      </c>
      <c r="K8" s="50">
        <v>4542306</v>
      </c>
    </row>
    <row r="9" spans="1:11" ht="30" x14ac:dyDescent="0.25">
      <c r="A9" s="26" t="s">
        <v>15</v>
      </c>
      <c r="B9" s="48">
        <v>50</v>
      </c>
      <c r="C9" s="51">
        <v>35152</v>
      </c>
      <c r="D9" s="49">
        <v>0</v>
      </c>
      <c r="E9" s="49">
        <v>32183</v>
      </c>
      <c r="F9" s="49">
        <v>2969</v>
      </c>
      <c r="G9" s="49">
        <v>0</v>
      </c>
      <c r="H9" s="49">
        <v>57360</v>
      </c>
      <c r="I9" s="52">
        <v>57261</v>
      </c>
      <c r="J9" s="52">
        <v>0</v>
      </c>
      <c r="K9" s="50">
        <v>92562</v>
      </c>
    </row>
    <row r="10" spans="1:11" ht="30" x14ac:dyDescent="0.25">
      <c r="A10" s="26" t="s">
        <v>16</v>
      </c>
      <c r="B10" s="48">
        <v>31643</v>
      </c>
      <c r="C10" s="51">
        <v>182813</v>
      </c>
      <c r="D10" s="49">
        <v>4890</v>
      </c>
      <c r="E10" s="49">
        <v>124152</v>
      </c>
      <c r="F10" s="49">
        <v>53771</v>
      </c>
      <c r="G10" s="49">
        <v>0</v>
      </c>
      <c r="H10" s="49">
        <v>298309</v>
      </c>
      <c r="I10" s="52">
        <v>297796</v>
      </c>
      <c r="J10" s="52">
        <v>157</v>
      </c>
      <c r="K10" s="50">
        <v>512922</v>
      </c>
    </row>
    <row r="11" spans="1:11" ht="30" x14ac:dyDescent="0.25">
      <c r="A11" s="26" t="s">
        <v>17</v>
      </c>
      <c r="B11" s="48">
        <v>148419</v>
      </c>
      <c r="C11" s="51">
        <v>243196</v>
      </c>
      <c r="D11" s="49">
        <v>0</v>
      </c>
      <c r="E11" s="49">
        <v>133784</v>
      </c>
      <c r="F11" s="49">
        <v>106804</v>
      </c>
      <c r="G11" s="49">
        <v>2608</v>
      </c>
      <c r="H11" s="49">
        <v>396840</v>
      </c>
      <c r="I11" s="52">
        <v>396157</v>
      </c>
      <c r="J11" s="52">
        <v>736</v>
      </c>
      <c r="K11" s="50">
        <v>789191</v>
      </c>
    </row>
    <row r="12" spans="1:11" x14ac:dyDescent="0.25">
      <c r="A12" s="26" t="s">
        <v>18</v>
      </c>
      <c r="B12" s="48">
        <v>237886</v>
      </c>
      <c r="C12" s="51">
        <v>1105174</v>
      </c>
      <c r="D12" s="49">
        <v>0</v>
      </c>
      <c r="E12" s="49">
        <v>449016</v>
      </c>
      <c r="F12" s="49">
        <v>630847</v>
      </c>
      <c r="G12" s="49">
        <v>25311</v>
      </c>
      <c r="H12" s="49">
        <v>1803392</v>
      </c>
      <c r="I12" s="52">
        <v>1800288</v>
      </c>
      <c r="J12" s="52">
        <v>1179</v>
      </c>
      <c r="K12" s="50">
        <v>3147631</v>
      </c>
    </row>
    <row r="13" spans="1:11" ht="60" x14ac:dyDescent="0.25">
      <c r="A13" s="27" t="s">
        <v>19</v>
      </c>
      <c r="B13" s="48">
        <v>28538</v>
      </c>
      <c r="C13" s="51">
        <v>109683</v>
      </c>
      <c r="D13" s="49">
        <v>1630</v>
      </c>
      <c r="E13" s="49">
        <v>77679</v>
      </c>
      <c r="F13" s="49">
        <v>29246</v>
      </c>
      <c r="G13" s="49">
        <v>1128</v>
      </c>
      <c r="H13" s="49">
        <v>178978</v>
      </c>
      <c r="I13" s="52">
        <v>178670</v>
      </c>
      <c r="J13" s="52">
        <v>141</v>
      </c>
      <c r="K13" s="50">
        <v>317340</v>
      </c>
    </row>
    <row r="14" spans="1:11" x14ac:dyDescent="0.25">
      <c r="A14" s="5" t="s">
        <v>10</v>
      </c>
      <c r="B14" s="48">
        <v>450936</v>
      </c>
      <c r="C14" s="49">
        <v>1882316</v>
      </c>
      <c r="D14" s="49">
        <v>4890</v>
      </c>
      <c r="E14" s="49">
        <v>1039508</v>
      </c>
      <c r="F14" s="49">
        <v>809884</v>
      </c>
      <c r="G14" s="49">
        <v>28034</v>
      </c>
      <c r="H14" s="49">
        <v>2617669</v>
      </c>
      <c r="I14" s="49">
        <v>2613270</v>
      </c>
      <c r="J14" s="52">
        <v>4196</v>
      </c>
      <c r="K14" s="50">
        <v>4955117</v>
      </c>
    </row>
    <row r="15" spans="1:11" x14ac:dyDescent="0.25">
      <c r="A15" s="5" t="s">
        <v>21</v>
      </c>
      <c r="B15" s="48">
        <v>335483</v>
      </c>
      <c r="C15" s="49">
        <v>792058</v>
      </c>
      <c r="D15" s="49">
        <v>4890</v>
      </c>
      <c r="E15" s="49">
        <v>457053</v>
      </c>
      <c r="F15" s="49">
        <v>319726</v>
      </c>
      <c r="G15" s="49">
        <v>10389</v>
      </c>
      <c r="H15" s="49">
        <v>2617669</v>
      </c>
      <c r="I15" s="49">
        <v>2613270</v>
      </c>
      <c r="J15" s="52">
        <v>3122</v>
      </c>
      <c r="K15" s="50">
        <v>3748332</v>
      </c>
    </row>
    <row r="16" spans="1:11" x14ac:dyDescent="0.25">
      <c r="A16" s="5" t="s">
        <v>20</v>
      </c>
      <c r="B16" s="48">
        <v>115453</v>
      </c>
      <c r="C16" s="49">
        <v>1090258</v>
      </c>
      <c r="D16" s="49">
        <v>0</v>
      </c>
      <c r="E16" s="49">
        <v>582455</v>
      </c>
      <c r="F16" s="49">
        <v>490158</v>
      </c>
      <c r="G16" s="49">
        <v>17645</v>
      </c>
      <c r="H16" s="49">
        <v>0</v>
      </c>
      <c r="I16" s="49">
        <v>0</v>
      </c>
      <c r="J16" s="52">
        <v>1074</v>
      </c>
      <c r="K16" s="50">
        <v>1206785</v>
      </c>
    </row>
    <row r="17" spans="1:11" x14ac:dyDescent="0.25">
      <c r="A17" s="5" t="s">
        <v>10</v>
      </c>
      <c r="B17" s="48">
        <v>450936</v>
      </c>
      <c r="C17" s="49">
        <v>1882316</v>
      </c>
      <c r="D17" s="49">
        <v>4890</v>
      </c>
      <c r="E17" s="49">
        <v>1039508</v>
      </c>
      <c r="F17" s="49">
        <v>809884</v>
      </c>
      <c r="G17" s="49">
        <v>28034</v>
      </c>
      <c r="H17" s="49">
        <v>2617669</v>
      </c>
      <c r="I17" s="49">
        <v>2613270</v>
      </c>
      <c r="J17" s="52">
        <v>4196</v>
      </c>
      <c r="K17" s="50">
        <v>4955117</v>
      </c>
    </row>
    <row r="18" spans="1:11" x14ac:dyDescent="0.25">
      <c r="A18" s="5" t="s">
        <v>22</v>
      </c>
      <c r="B18" s="48">
        <v>342074</v>
      </c>
      <c r="C18" s="49">
        <v>964699</v>
      </c>
      <c r="D18" s="49">
        <v>4890</v>
      </c>
      <c r="E18" s="49">
        <v>494495</v>
      </c>
      <c r="F18" s="49">
        <v>442387</v>
      </c>
      <c r="G18" s="49">
        <v>22927</v>
      </c>
      <c r="H18" s="49">
        <v>2617669</v>
      </c>
      <c r="I18" s="49">
        <v>2613270</v>
      </c>
      <c r="J18" s="52">
        <v>3183</v>
      </c>
      <c r="K18" s="50">
        <v>3927625</v>
      </c>
    </row>
    <row r="19" spans="1:11" ht="15.75" thickBot="1" x14ac:dyDescent="0.3">
      <c r="A19" s="6" t="s">
        <v>23</v>
      </c>
      <c r="B19" s="53">
        <v>108862</v>
      </c>
      <c r="C19" s="54">
        <v>917617</v>
      </c>
      <c r="D19" s="54">
        <v>0</v>
      </c>
      <c r="E19" s="54">
        <v>545013</v>
      </c>
      <c r="F19" s="54">
        <v>367497</v>
      </c>
      <c r="G19" s="54">
        <v>5107</v>
      </c>
      <c r="H19" s="54">
        <v>0</v>
      </c>
      <c r="I19" s="54">
        <v>0</v>
      </c>
      <c r="J19" s="87">
        <v>1013</v>
      </c>
      <c r="K19" s="55">
        <v>1027492</v>
      </c>
    </row>
    <row r="20" spans="1:11" ht="15.75" thickBot="1" x14ac:dyDescent="0.3"/>
    <row r="21" spans="1:11" x14ac:dyDescent="0.25">
      <c r="A21" s="7" t="s">
        <v>24</v>
      </c>
      <c r="B21" s="91" t="s">
        <v>25</v>
      </c>
      <c r="C21" s="92"/>
    </row>
    <row r="22" spans="1:11" x14ac:dyDescent="0.25">
      <c r="A22" s="10" t="s">
        <v>26</v>
      </c>
      <c r="B22" s="93" t="str">
        <f>'Table 1.1'!B22</f>
        <v>2021 Q2</v>
      </c>
      <c r="C22" s="94"/>
    </row>
    <row r="23" spans="1:11" x14ac:dyDescent="0.25">
      <c r="A23" s="10" t="s">
        <v>27</v>
      </c>
      <c r="B23" s="93" t="s">
        <v>28</v>
      </c>
      <c r="C23" s="94"/>
    </row>
    <row r="24" spans="1:11" x14ac:dyDescent="0.25">
      <c r="A24" s="8" t="s">
        <v>29</v>
      </c>
      <c r="B24" s="95" t="s">
        <v>30</v>
      </c>
      <c r="C24" s="96"/>
    </row>
    <row r="25" spans="1:11" x14ac:dyDescent="0.25">
      <c r="A25" s="8" t="s">
        <v>31</v>
      </c>
      <c r="B25" s="95" t="s">
        <v>32</v>
      </c>
      <c r="C25" s="96"/>
    </row>
    <row r="26" spans="1:11" ht="15.75" thickBot="1" x14ac:dyDescent="0.3">
      <c r="A26" s="9" t="s">
        <v>33</v>
      </c>
      <c r="B26" s="89" t="s">
        <v>34</v>
      </c>
      <c r="C26" s="90"/>
    </row>
  </sheetData>
  <mergeCells count="6">
    <mergeCell ref="B26:C26"/>
    <mergeCell ref="B21:C21"/>
    <mergeCell ref="B22:C22"/>
    <mergeCell ref="B23:C23"/>
    <mergeCell ref="B24:C24"/>
    <mergeCell ref="B25:C25"/>
  </mergeCells>
  <hyperlinks>
    <hyperlink ref="B26" r:id="rId1" xr:uid="{F76C6313-1777-4AAB-BAE9-641F3B302E79}"/>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
  <sheetViews>
    <sheetView workbookViewId="0">
      <selection activeCell="A2" sqref="A2:B2"/>
    </sheetView>
  </sheetViews>
  <sheetFormatPr defaultRowHeight="15" x14ac:dyDescent="0.25"/>
  <cols>
    <col min="1" max="1" width="30.85546875" customWidth="1"/>
    <col min="2" max="2" width="43.85546875" customWidth="1"/>
    <col min="3" max="12" width="18.28515625" customWidth="1"/>
  </cols>
  <sheetData>
    <row r="1" spans="1:12" ht="15.75" thickBot="1" x14ac:dyDescent="0.3">
      <c r="A1" s="30" t="s">
        <v>36</v>
      </c>
    </row>
    <row r="2" spans="1:12" s="1" customFormat="1" ht="75.75" thickBot="1" x14ac:dyDescent="0.3">
      <c r="A2" s="101"/>
      <c r="B2" s="102"/>
      <c r="C2" s="15" t="s">
        <v>0</v>
      </c>
      <c r="D2" s="16" t="s">
        <v>37</v>
      </c>
      <c r="E2" s="20" t="s">
        <v>38</v>
      </c>
      <c r="F2" s="20" t="s">
        <v>39</v>
      </c>
      <c r="G2" s="20" t="s">
        <v>40</v>
      </c>
      <c r="H2" s="17" t="s">
        <v>41</v>
      </c>
      <c r="I2" s="20" t="s">
        <v>7</v>
      </c>
      <c r="J2" s="17" t="s">
        <v>8</v>
      </c>
      <c r="K2" s="18" t="s">
        <v>42</v>
      </c>
      <c r="L2" s="19" t="s">
        <v>43</v>
      </c>
    </row>
    <row r="3" spans="1:12" ht="15.75" thickBot="1" x14ac:dyDescent="0.3">
      <c r="A3" s="103" t="s">
        <v>10</v>
      </c>
      <c r="B3" s="104"/>
      <c r="C3" s="56">
        <v>100307</v>
      </c>
      <c r="D3" s="57">
        <v>2666736</v>
      </c>
      <c r="E3" s="58">
        <v>459572</v>
      </c>
      <c r="F3" s="58">
        <v>840863</v>
      </c>
      <c r="G3" s="58">
        <v>1366301</v>
      </c>
      <c r="H3" s="58">
        <v>101046</v>
      </c>
      <c r="I3" s="58">
        <v>97171</v>
      </c>
      <c r="J3" s="59">
        <v>21084</v>
      </c>
      <c r="K3" s="59">
        <v>2065944</v>
      </c>
      <c r="L3" s="60">
        <v>4955117</v>
      </c>
    </row>
    <row r="4" spans="1:12" x14ac:dyDescent="0.25">
      <c r="A4" s="21" t="s">
        <v>44</v>
      </c>
      <c r="B4" s="22" t="s">
        <v>10</v>
      </c>
      <c r="C4" s="61">
        <v>27148</v>
      </c>
      <c r="D4" s="62">
        <v>1906627</v>
      </c>
      <c r="E4" s="63">
        <v>344142</v>
      </c>
      <c r="F4" s="63">
        <v>573916</v>
      </c>
      <c r="G4" s="63">
        <v>988569</v>
      </c>
      <c r="H4" s="63">
        <v>14972</v>
      </c>
      <c r="I4" s="63">
        <v>11097</v>
      </c>
      <c r="J4" s="64">
        <v>20590</v>
      </c>
      <c r="K4" s="64">
        <v>2065944</v>
      </c>
      <c r="L4" s="65">
        <v>4035281</v>
      </c>
    </row>
    <row r="5" spans="1:12" x14ac:dyDescent="0.25">
      <c r="A5" s="97" t="s">
        <v>44</v>
      </c>
      <c r="B5" s="26" t="s">
        <v>11</v>
      </c>
      <c r="C5" s="66">
        <v>24123</v>
      </c>
      <c r="D5" s="67">
        <v>1729863</v>
      </c>
      <c r="E5" s="68">
        <v>341519</v>
      </c>
      <c r="F5" s="68">
        <v>509952</v>
      </c>
      <c r="G5" s="68">
        <v>878392</v>
      </c>
      <c r="H5" s="68">
        <v>13303</v>
      </c>
      <c r="I5" s="68">
        <v>9860</v>
      </c>
      <c r="J5" s="69">
        <v>18295</v>
      </c>
      <c r="K5" s="69">
        <v>1835692</v>
      </c>
      <c r="L5" s="70">
        <v>3621276</v>
      </c>
    </row>
    <row r="6" spans="1:12" x14ac:dyDescent="0.25">
      <c r="A6" s="105"/>
      <c r="B6" s="26" t="s">
        <v>12</v>
      </c>
      <c r="C6" s="66">
        <v>3025</v>
      </c>
      <c r="D6" s="67">
        <v>176764</v>
      </c>
      <c r="E6" s="68">
        <v>2623</v>
      </c>
      <c r="F6" s="68">
        <v>63964</v>
      </c>
      <c r="G6" s="68">
        <v>110177</v>
      </c>
      <c r="H6" s="68">
        <v>1669</v>
      </c>
      <c r="I6" s="68">
        <v>1237</v>
      </c>
      <c r="J6" s="69">
        <v>2295</v>
      </c>
      <c r="K6" s="69">
        <v>230252</v>
      </c>
      <c r="L6" s="70">
        <v>414005</v>
      </c>
    </row>
    <row r="7" spans="1:12" x14ac:dyDescent="0.25">
      <c r="A7" s="97" t="s">
        <v>44</v>
      </c>
      <c r="B7" s="26" t="s">
        <v>13</v>
      </c>
      <c r="C7" s="66">
        <v>19660</v>
      </c>
      <c r="D7" s="67">
        <v>93705</v>
      </c>
      <c r="E7" s="68">
        <v>925</v>
      </c>
      <c r="F7" s="68">
        <v>76940</v>
      </c>
      <c r="G7" s="68">
        <v>15840</v>
      </c>
      <c r="H7" s="68">
        <v>12213</v>
      </c>
      <c r="I7" s="68">
        <v>9058</v>
      </c>
      <c r="J7" s="69">
        <v>10635</v>
      </c>
      <c r="K7" s="69">
        <v>186681</v>
      </c>
      <c r="L7" s="70">
        <v>322894</v>
      </c>
    </row>
    <row r="8" spans="1:12" x14ac:dyDescent="0.25">
      <c r="A8" s="98"/>
      <c r="B8" s="26" t="s">
        <v>14</v>
      </c>
      <c r="C8" s="66">
        <v>7488</v>
      </c>
      <c r="D8" s="67">
        <v>1812922</v>
      </c>
      <c r="E8" s="68">
        <v>343217</v>
      </c>
      <c r="F8" s="68">
        <v>496976</v>
      </c>
      <c r="G8" s="68">
        <v>972729</v>
      </c>
      <c r="H8" s="68">
        <v>2759</v>
      </c>
      <c r="I8" s="68">
        <v>2039</v>
      </c>
      <c r="J8" s="69">
        <v>9955</v>
      </c>
      <c r="K8" s="69">
        <v>1879263</v>
      </c>
      <c r="L8" s="70">
        <v>3712387</v>
      </c>
    </row>
    <row r="9" spans="1:12" ht="30" x14ac:dyDescent="0.25">
      <c r="A9" s="98"/>
      <c r="B9" s="26" t="s">
        <v>15</v>
      </c>
      <c r="C9" s="66">
        <v>152</v>
      </c>
      <c r="D9" s="67">
        <v>30089</v>
      </c>
      <c r="E9" s="68">
        <v>140</v>
      </c>
      <c r="F9" s="68">
        <v>10127</v>
      </c>
      <c r="G9" s="68">
        <v>19822</v>
      </c>
      <c r="H9" s="68">
        <v>57</v>
      </c>
      <c r="I9" s="68">
        <v>42</v>
      </c>
      <c r="J9" s="69">
        <v>203</v>
      </c>
      <c r="K9" s="69">
        <v>38295</v>
      </c>
      <c r="L9" s="70">
        <v>68796</v>
      </c>
    </row>
    <row r="10" spans="1:12" ht="30" x14ac:dyDescent="0.25">
      <c r="A10" s="98"/>
      <c r="B10" s="26" t="s">
        <v>16</v>
      </c>
      <c r="C10" s="66">
        <v>846</v>
      </c>
      <c r="D10" s="67">
        <v>172390</v>
      </c>
      <c r="E10" s="68">
        <v>6429</v>
      </c>
      <c r="F10" s="68">
        <v>56119</v>
      </c>
      <c r="G10" s="68">
        <v>109842</v>
      </c>
      <c r="H10" s="68">
        <v>311</v>
      </c>
      <c r="I10" s="68">
        <v>230</v>
      </c>
      <c r="J10" s="69">
        <v>1124</v>
      </c>
      <c r="K10" s="69">
        <v>212208</v>
      </c>
      <c r="L10" s="70">
        <v>386879</v>
      </c>
    </row>
    <row r="11" spans="1:12" ht="30" x14ac:dyDescent="0.25">
      <c r="A11" s="98"/>
      <c r="B11" s="26" t="s">
        <v>17</v>
      </c>
      <c r="C11" s="66">
        <v>1301</v>
      </c>
      <c r="D11" s="67">
        <v>295935</v>
      </c>
      <c r="E11" s="68">
        <v>40585</v>
      </c>
      <c r="F11" s="68">
        <v>86346</v>
      </c>
      <c r="G11" s="68">
        <v>169004</v>
      </c>
      <c r="H11" s="68">
        <v>479</v>
      </c>
      <c r="I11" s="68">
        <v>354</v>
      </c>
      <c r="J11" s="69">
        <v>1730</v>
      </c>
      <c r="K11" s="69">
        <v>319736</v>
      </c>
      <c r="L11" s="70">
        <v>619181</v>
      </c>
    </row>
    <row r="12" spans="1:12" x14ac:dyDescent="0.25">
      <c r="A12" s="98"/>
      <c r="B12" s="26" t="s">
        <v>18</v>
      </c>
      <c r="C12" s="66">
        <v>5189</v>
      </c>
      <c r="D12" s="67">
        <v>1314508</v>
      </c>
      <c r="E12" s="68">
        <v>296063</v>
      </c>
      <c r="F12" s="68">
        <v>344384</v>
      </c>
      <c r="G12" s="68">
        <v>674061</v>
      </c>
      <c r="H12" s="68">
        <v>1912</v>
      </c>
      <c r="I12" s="68">
        <v>1413</v>
      </c>
      <c r="J12" s="69">
        <v>6898</v>
      </c>
      <c r="K12" s="69">
        <v>1309024</v>
      </c>
      <c r="L12" s="70">
        <v>2637531</v>
      </c>
    </row>
    <row r="13" spans="1:12" ht="45" x14ac:dyDescent="0.25">
      <c r="A13" s="99"/>
      <c r="B13" s="27" t="s">
        <v>19</v>
      </c>
      <c r="C13" s="66">
        <v>523</v>
      </c>
      <c r="D13" s="67">
        <v>118501</v>
      </c>
      <c r="E13" s="68">
        <v>15823</v>
      </c>
      <c r="F13" s="68">
        <v>34720</v>
      </c>
      <c r="G13" s="68">
        <v>67958</v>
      </c>
      <c r="H13" s="68">
        <v>192</v>
      </c>
      <c r="I13" s="68">
        <v>142</v>
      </c>
      <c r="J13" s="69">
        <v>695</v>
      </c>
      <c r="K13" s="69">
        <v>131291</v>
      </c>
      <c r="L13" s="70">
        <v>251202</v>
      </c>
    </row>
    <row r="14" spans="1:12" x14ac:dyDescent="0.25">
      <c r="A14" s="97" t="s">
        <v>44</v>
      </c>
      <c r="B14" s="26" t="s">
        <v>21</v>
      </c>
      <c r="C14" s="66">
        <v>20536</v>
      </c>
      <c r="D14" s="67">
        <v>1484751</v>
      </c>
      <c r="E14" s="68">
        <v>302798</v>
      </c>
      <c r="F14" s="68">
        <v>434143</v>
      </c>
      <c r="G14" s="68">
        <v>747810</v>
      </c>
      <c r="H14" s="68">
        <v>11325</v>
      </c>
      <c r="I14" s="68">
        <v>8394</v>
      </c>
      <c r="J14" s="69">
        <v>15575</v>
      </c>
      <c r="K14" s="69">
        <v>1562797</v>
      </c>
      <c r="L14" s="70">
        <v>3094984</v>
      </c>
    </row>
    <row r="15" spans="1:12" x14ac:dyDescent="0.25">
      <c r="A15" s="105"/>
      <c r="B15" s="26" t="s">
        <v>20</v>
      </c>
      <c r="C15" s="66">
        <v>6612</v>
      </c>
      <c r="D15" s="67">
        <v>421876</v>
      </c>
      <c r="E15" s="68">
        <v>41344</v>
      </c>
      <c r="F15" s="68">
        <v>139773</v>
      </c>
      <c r="G15" s="68">
        <v>240759</v>
      </c>
      <c r="H15" s="68">
        <v>3647</v>
      </c>
      <c r="I15" s="68">
        <v>2703</v>
      </c>
      <c r="J15" s="69">
        <v>5015</v>
      </c>
      <c r="K15" s="69">
        <v>503147</v>
      </c>
      <c r="L15" s="70">
        <v>940297</v>
      </c>
    </row>
    <row r="16" spans="1:12" x14ac:dyDescent="0.25">
      <c r="A16" s="97" t="s">
        <v>44</v>
      </c>
      <c r="B16" s="26" t="s">
        <v>22</v>
      </c>
      <c r="C16" s="66">
        <v>21519</v>
      </c>
      <c r="D16" s="67">
        <v>1539586</v>
      </c>
      <c r="E16" s="68">
        <v>301097</v>
      </c>
      <c r="F16" s="68">
        <v>454909</v>
      </c>
      <c r="G16" s="68">
        <v>783580</v>
      </c>
      <c r="H16" s="68">
        <v>11867</v>
      </c>
      <c r="I16" s="68">
        <v>8796</v>
      </c>
      <c r="J16" s="69">
        <v>16320</v>
      </c>
      <c r="K16" s="69">
        <v>1637550</v>
      </c>
      <c r="L16" s="70">
        <v>3226842</v>
      </c>
    </row>
    <row r="17" spans="1:12" ht="15.75" thickBot="1" x14ac:dyDescent="0.3">
      <c r="A17" s="106"/>
      <c r="B17" s="28" t="s">
        <v>23</v>
      </c>
      <c r="C17" s="71">
        <v>5629</v>
      </c>
      <c r="D17" s="72">
        <v>367041</v>
      </c>
      <c r="E17" s="73">
        <v>43045</v>
      </c>
      <c r="F17" s="73">
        <v>119007</v>
      </c>
      <c r="G17" s="73">
        <v>204989</v>
      </c>
      <c r="H17" s="73">
        <v>3105</v>
      </c>
      <c r="I17" s="73">
        <v>2301</v>
      </c>
      <c r="J17" s="74">
        <v>4270</v>
      </c>
      <c r="K17" s="74">
        <v>428394</v>
      </c>
      <c r="L17" s="75">
        <v>808439</v>
      </c>
    </row>
    <row r="18" spans="1:12" x14ac:dyDescent="0.25">
      <c r="A18" s="21" t="s">
        <v>45</v>
      </c>
      <c r="B18" s="22" t="s">
        <v>10</v>
      </c>
      <c r="C18" s="76">
        <v>73159</v>
      </c>
      <c r="D18" s="77">
        <v>760109</v>
      </c>
      <c r="E18" s="78">
        <v>115430</v>
      </c>
      <c r="F18" s="78">
        <v>266947</v>
      </c>
      <c r="G18" s="78">
        <v>377732</v>
      </c>
      <c r="H18" s="78">
        <v>86074</v>
      </c>
      <c r="I18" s="78">
        <v>86074</v>
      </c>
      <c r="J18" s="79">
        <v>494</v>
      </c>
      <c r="K18" s="79">
        <v>0</v>
      </c>
      <c r="L18" s="80">
        <v>919836</v>
      </c>
    </row>
    <row r="19" spans="1:12" x14ac:dyDescent="0.25">
      <c r="A19" s="97" t="s">
        <v>45</v>
      </c>
      <c r="B19" s="26" t="s">
        <v>11</v>
      </c>
      <c r="C19" s="66">
        <v>65005</v>
      </c>
      <c r="D19" s="67">
        <v>639662</v>
      </c>
      <c r="E19" s="68">
        <v>66834</v>
      </c>
      <c r="F19" s="68">
        <v>237195</v>
      </c>
      <c r="G19" s="68">
        <v>335633</v>
      </c>
      <c r="H19" s="68">
        <v>76481</v>
      </c>
      <c r="I19" s="68">
        <v>76481</v>
      </c>
      <c r="J19" s="69">
        <v>439</v>
      </c>
      <c r="K19" s="69">
        <v>0</v>
      </c>
      <c r="L19" s="70">
        <v>781587</v>
      </c>
    </row>
    <row r="20" spans="1:12" x14ac:dyDescent="0.25">
      <c r="A20" s="105"/>
      <c r="B20" s="26" t="s">
        <v>12</v>
      </c>
      <c r="C20" s="66">
        <v>8154</v>
      </c>
      <c r="D20" s="67">
        <v>120447</v>
      </c>
      <c r="E20" s="68">
        <v>48596</v>
      </c>
      <c r="F20" s="68">
        <v>29752</v>
      </c>
      <c r="G20" s="68">
        <v>42099</v>
      </c>
      <c r="H20" s="68">
        <v>9593</v>
      </c>
      <c r="I20" s="68">
        <v>9593</v>
      </c>
      <c r="J20" s="69">
        <v>55</v>
      </c>
      <c r="K20" s="69">
        <v>0</v>
      </c>
      <c r="L20" s="70">
        <v>138249</v>
      </c>
    </row>
    <row r="21" spans="1:12" x14ac:dyDescent="0.25">
      <c r="A21" s="97" t="s">
        <v>45</v>
      </c>
      <c r="B21" s="26" t="s">
        <v>13</v>
      </c>
      <c r="C21" s="66">
        <v>25910</v>
      </c>
      <c r="D21" s="67">
        <v>60375</v>
      </c>
      <c r="E21" s="68">
        <v>11366</v>
      </c>
      <c r="F21" s="68">
        <v>41915</v>
      </c>
      <c r="G21" s="68">
        <v>7094</v>
      </c>
      <c r="H21" s="68">
        <v>3632</v>
      </c>
      <c r="I21" s="68">
        <v>3632</v>
      </c>
      <c r="J21" s="69">
        <v>0</v>
      </c>
      <c r="K21" s="69">
        <v>0</v>
      </c>
      <c r="L21" s="70">
        <v>89917</v>
      </c>
    </row>
    <row r="22" spans="1:12" x14ac:dyDescent="0.25">
      <c r="A22" s="98"/>
      <c r="B22" s="26" t="s">
        <v>14</v>
      </c>
      <c r="C22" s="66">
        <v>47249</v>
      </c>
      <c r="D22" s="67">
        <v>699734</v>
      </c>
      <c r="E22" s="68">
        <v>104064</v>
      </c>
      <c r="F22" s="68">
        <v>225032</v>
      </c>
      <c r="G22" s="68">
        <v>370638</v>
      </c>
      <c r="H22" s="68">
        <v>82442</v>
      </c>
      <c r="I22" s="68">
        <v>82442</v>
      </c>
      <c r="J22" s="69">
        <v>494</v>
      </c>
      <c r="K22" s="69">
        <v>0</v>
      </c>
      <c r="L22" s="70">
        <v>829919</v>
      </c>
    </row>
    <row r="23" spans="1:12" ht="30" x14ac:dyDescent="0.25">
      <c r="A23" s="98"/>
      <c r="B23" s="26" t="s">
        <v>15</v>
      </c>
      <c r="C23" s="66">
        <v>963</v>
      </c>
      <c r="D23" s="67">
        <v>21113</v>
      </c>
      <c r="E23" s="68">
        <v>8974</v>
      </c>
      <c r="F23" s="68">
        <v>4586</v>
      </c>
      <c r="G23" s="68">
        <v>7553</v>
      </c>
      <c r="H23" s="68">
        <v>1680</v>
      </c>
      <c r="I23" s="68">
        <v>1680</v>
      </c>
      <c r="J23" s="69">
        <v>10</v>
      </c>
      <c r="K23" s="69">
        <v>0</v>
      </c>
      <c r="L23" s="70">
        <v>23766</v>
      </c>
    </row>
    <row r="24" spans="1:12" ht="30" x14ac:dyDescent="0.25">
      <c r="A24" s="98"/>
      <c r="B24" s="26" t="s">
        <v>16</v>
      </c>
      <c r="C24" s="66">
        <v>5336</v>
      </c>
      <c r="D24" s="67">
        <v>111342</v>
      </c>
      <c r="E24" s="68">
        <v>44078</v>
      </c>
      <c r="F24" s="68">
        <v>25411</v>
      </c>
      <c r="G24" s="68">
        <v>41853</v>
      </c>
      <c r="H24" s="68">
        <v>9309</v>
      </c>
      <c r="I24" s="68">
        <v>9309</v>
      </c>
      <c r="J24" s="69">
        <v>56</v>
      </c>
      <c r="K24" s="69">
        <v>0</v>
      </c>
      <c r="L24" s="70">
        <v>126043</v>
      </c>
    </row>
    <row r="25" spans="1:12" ht="30" x14ac:dyDescent="0.25">
      <c r="A25" s="98"/>
      <c r="B25" s="26" t="s">
        <v>17</v>
      </c>
      <c r="C25" s="66">
        <v>8209</v>
      </c>
      <c r="D25" s="67">
        <v>147391</v>
      </c>
      <c r="E25" s="68">
        <v>43897</v>
      </c>
      <c r="F25" s="68">
        <v>39098</v>
      </c>
      <c r="G25" s="68">
        <v>64396</v>
      </c>
      <c r="H25" s="68">
        <v>14324</v>
      </c>
      <c r="I25" s="68">
        <v>14324</v>
      </c>
      <c r="J25" s="69">
        <v>86</v>
      </c>
      <c r="K25" s="69">
        <v>0</v>
      </c>
      <c r="L25" s="70">
        <v>170010</v>
      </c>
    </row>
    <row r="26" spans="1:12" x14ac:dyDescent="0.25">
      <c r="A26" s="98"/>
      <c r="B26" s="26" t="s">
        <v>18</v>
      </c>
      <c r="C26" s="66">
        <v>32741</v>
      </c>
      <c r="D26" s="67">
        <v>419888</v>
      </c>
      <c r="E26" s="68">
        <v>7115</v>
      </c>
      <c r="F26" s="68">
        <v>155937</v>
      </c>
      <c r="G26" s="68">
        <v>256836</v>
      </c>
      <c r="H26" s="68">
        <v>57129</v>
      </c>
      <c r="I26" s="68">
        <v>57129</v>
      </c>
      <c r="J26" s="69">
        <v>342</v>
      </c>
      <c r="K26" s="69">
        <v>0</v>
      </c>
      <c r="L26" s="70">
        <v>510100</v>
      </c>
    </row>
    <row r="27" spans="1:12" ht="45" x14ac:dyDescent="0.25">
      <c r="A27" s="99"/>
      <c r="B27" s="27" t="s">
        <v>19</v>
      </c>
      <c r="C27" s="66">
        <v>3301</v>
      </c>
      <c r="D27" s="67">
        <v>57042</v>
      </c>
      <c r="E27" s="68">
        <v>15427</v>
      </c>
      <c r="F27" s="68">
        <v>15721</v>
      </c>
      <c r="G27" s="68">
        <v>25894</v>
      </c>
      <c r="H27" s="68">
        <v>5760</v>
      </c>
      <c r="I27" s="68">
        <v>5760</v>
      </c>
      <c r="J27" s="69">
        <v>35</v>
      </c>
      <c r="K27" s="69">
        <v>0</v>
      </c>
      <c r="L27" s="70">
        <v>66138</v>
      </c>
    </row>
    <row r="28" spans="1:12" x14ac:dyDescent="0.25">
      <c r="A28" s="97" t="s">
        <v>45</v>
      </c>
      <c r="B28" s="26" t="s">
        <v>21</v>
      </c>
      <c r="C28" s="66">
        <v>55342</v>
      </c>
      <c r="D28" s="67">
        <v>532521</v>
      </c>
      <c r="E28" s="68">
        <v>44849</v>
      </c>
      <c r="F28" s="68">
        <v>201934</v>
      </c>
      <c r="G28" s="68">
        <v>285738</v>
      </c>
      <c r="H28" s="68">
        <v>65111</v>
      </c>
      <c r="I28" s="68">
        <v>65111</v>
      </c>
      <c r="J28" s="69">
        <v>374</v>
      </c>
      <c r="K28" s="69">
        <v>0</v>
      </c>
      <c r="L28" s="70">
        <v>653348</v>
      </c>
    </row>
    <row r="29" spans="1:12" ht="15.75" thickBot="1" x14ac:dyDescent="0.3">
      <c r="A29" s="100"/>
      <c r="B29" s="29" t="s">
        <v>20</v>
      </c>
      <c r="C29" s="81">
        <v>17817</v>
      </c>
      <c r="D29" s="82">
        <v>227588</v>
      </c>
      <c r="E29" s="83">
        <v>70581</v>
      </c>
      <c r="F29" s="83">
        <v>65013</v>
      </c>
      <c r="G29" s="83">
        <v>91994</v>
      </c>
      <c r="H29" s="83">
        <v>20963</v>
      </c>
      <c r="I29" s="83">
        <v>20963</v>
      </c>
      <c r="J29" s="84">
        <v>120</v>
      </c>
      <c r="K29" s="84">
        <v>0</v>
      </c>
      <c r="L29" s="85">
        <v>266488</v>
      </c>
    </row>
    <row r="30" spans="1:12" ht="15.75" thickBot="1" x14ac:dyDescent="0.3"/>
    <row r="31" spans="1:12" x14ac:dyDescent="0.25">
      <c r="A31" s="7" t="s">
        <v>24</v>
      </c>
      <c r="B31" s="23" t="s">
        <v>25</v>
      </c>
    </row>
    <row r="32" spans="1:12" x14ac:dyDescent="0.25">
      <c r="A32" s="10" t="s">
        <v>26</v>
      </c>
      <c r="B32" s="24" t="str">
        <f>'Table 1.1'!B22</f>
        <v>2021 Q2</v>
      </c>
    </row>
    <row r="33" spans="1:4" x14ac:dyDescent="0.25">
      <c r="A33" s="10" t="s">
        <v>27</v>
      </c>
      <c r="B33" s="24" t="s">
        <v>28</v>
      </c>
    </row>
    <row r="34" spans="1:4" x14ac:dyDescent="0.25">
      <c r="A34" s="8" t="s">
        <v>29</v>
      </c>
      <c r="B34" s="24" t="s">
        <v>30</v>
      </c>
    </row>
    <row r="35" spans="1:4" x14ac:dyDescent="0.25">
      <c r="A35" s="8" t="s">
        <v>31</v>
      </c>
      <c r="B35" s="24" t="s">
        <v>32</v>
      </c>
    </row>
    <row r="36" spans="1:4" ht="15.75" thickBot="1" x14ac:dyDescent="0.3">
      <c r="A36" s="9" t="s">
        <v>33</v>
      </c>
      <c r="B36" s="25" t="s">
        <v>34</v>
      </c>
      <c r="D36" s="14"/>
    </row>
  </sheetData>
  <mergeCells count="9">
    <mergeCell ref="A21:A27"/>
    <mergeCell ref="A28:A29"/>
    <mergeCell ref="A2:B2"/>
    <mergeCell ref="A3:B3"/>
    <mergeCell ref="A5:A6"/>
    <mergeCell ref="A14:A15"/>
    <mergeCell ref="A16:A17"/>
    <mergeCell ref="A7:A13"/>
    <mergeCell ref="A19:A20"/>
  </mergeCells>
  <hyperlinks>
    <hyperlink ref="B36" r:id="rId1" xr:uid="{00000000-0004-0000-0300-000000000000}"/>
  </hyperlinks>
  <pageMargins left="0.7" right="0.7" top="0.75" bottom="0.75" header="0.3" footer="0.3"/>
  <pageSetup paperSize="9"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
  <sheetViews>
    <sheetView workbookViewId="0">
      <selection activeCell="F8" sqref="F8"/>
    </sheetView>
  </sheetViews>
  <sheetFormatPr defaultRowHeight="15" x14ac:dyDescent="0.25"/>
  <cols>
    <col min="1" max="1" width="30.5703125" bestFit="1" customWidth="1"/>
    <col min="2" max="2" width="13.85546875" customWidth="1"/>
    <col min="3" max="3" width="14" customWidth="1"/>
    <col min="4" max="5" width="12.28515625" customWidth="1"/>
    <col min="6" max="6" width="14.140625" customWidth="1"/>
    <col min="7" max="7" width="15" customWidth="1"/>
    <col min="8" max="8" width="11.5703125" customWidth="1"/>
  </cols>
  <sheetData>
    <row r="1" spans="1:8" ht="15" customHeight="1" thickBot="1" x14ac:dyDescent="0.3">
      <c r="A1" s="30" t="s">
        <v>46</v>
      </c>
    </row>
    <row r="2" spans="1:8" ht="45.75" thickBot="1" x14ac:dyDescent="0.3">
      <c r="A2" s="33"/>
      <c r="B2" s="34" t="s">
        <v>47</v>
      </c>
      <c r="C2" s="20" t="s">
        <v>0</v>
      </c>
      <c r="D2" s="20" t="s">
        <v>37</v>
      </c>
      <c r="E2" s="20" t="s">
        <v>48</v>
      </c>
      <c r="F2" s="20" t="s">
        <v>49</v>
      </c>
      <c r="G2" s="20" t="s">
        <v>50</v>
      </c>
      <c r="H2" s="35" t="s">
        <v>51</v>
      </c>
    </row>
    <row r="3" spans="1:8" x14ac:dyDescent="0.25">
      <c r="A3" s="32" t="s">
        <v>52</v>
      </c>
      <c r="B3" s="36">
        <v>3920222</v>
      </c>
      <c r="C3" s="37">
        <v>23031</v>
      </c>
      <c r="D3" s="37">
        <v>2839471</v>
      </c>
      <c r="E3" s="37">
        <v>16219</v>
      </c>
      <c r="F3" s="37">
        <v>20590</v>
      </c>
      <c r="G3" s="37">
        <v>2065944</v>
      </c>
      <c r="H3" s="38">
        <v>5986166</v>
      </c>
    </row>
    <row r="4" spans="1:8" x14ac:dyDescent="0.25">
      <c r="A4" s="24" t="s">
        <v>53</v>
      </c>
      <c r="B4" s="39">
        <v>396996</v>
      </c>
      <c r="C4" s="40">
        <v>0</v>
      </c>
      <c r="D4" s="40">
        <v>3822</v>
      </c>
      <c r="E4" s="40">
        <v>5848</v>
      </c>
      <c r="F4" s="40">
        <v>0</v>
      </c>
      <c r="G4" s="40">
        <v>57762</v>
      </c>
      <c r="H4" s="41">
        <v>454758</v>
      </c>
    </row>
    <row r="5" spans="1:8" x14ac:dyDescent="0.25">
      <c r="A5" s="24" t="s">
        <v>54</v>
      </c>
      <c r="B5" s="39">
        <v>1654294</v>
      </c>
      <c r="C5" s="40">
        <v>18879</v>
      </c>
      <c r="D5" s="40">
        <v>72781</v>
      </c>
      <c r="E5" s="40">
        <v>717</v>
      </c>
      <c r="F5" s="40">
        <v>11231</v>
      </c>
      <c r="G5" s="40">
        <v>234338</v>
      </c>
      <c r="H5" s="41">
        <v>1888632</v>
      </c>
    </row>
    <row r="6" spans="1:8" x14ac:dyDescent="0.25">
      <c r="A6" s="24" t="s">
        <v>6</v>
      </c>
      <c r="B6" s="39">
        <v>1864736</v>
      </c>
      <c r="C6" s="40">
        <v>2423</v>
      </c>
      <c r="D6" s="40">
        <v>1745697</v>
      </c>
      <c r="E6" s="40">
        <v>829</v>
      </c>
      <c r="F6" s="40">
        <v>0</v>
      </c>
      <c r="G6" s="40">
        <v>752933</v>
      </c>
      <c r="H6" s="41">
        <v>2617669</v>
      </c>
    </row>
    <row r="7" spans="1:8" x14ac:dyDescent="0.25">
      <c r="A7" s="24" t="s">
        <v>55</v>
      </c>
      <c r="B7" s="39">
        <v>4196</v>
      </c>
      <c r="C7" s="40">
        <v>0</v>
      </c>
      <c r="D7" s="40">
        <v>0</v>
      </c>
      <c r="E7" s="40">
        <v>2124</v>
      </c>
      <c r="F7" s="40">
        <v>0</v>
      </c>
      <c r="G7" s="40">
        <v>0</v>
      </c>
      <c r="H7" s="41">
        <v>4196</v>
      </c>
    </row>
    <row r="8" spans="1:8" x14ac:dyDescent="0.25">
      <c r="A8" s="24" t="s">
        <v>56</v>
      </c>
      <c r="B8" s="39">
        <v>1272727</v>
      </c>
      <c r="C8" s="40">
        <v>77276</v>
      </c>
      <c r="D8" s="40">
        <v>1110130</v>
      </c>
      <c r="E8" s="40">
        <v>84827</v>
      </c>
      <c r="F8" s="40">
        <v>494</v>
      </c>
      <c r="G8" s="40">
        <v>0</v>
      </c>
      <c r="H8" s="41">
        <v>0</v>
      </c>
    </row>
    <row r="9" spans="1:8" ht="15.75" thickBot="1" x14ac:dyDescent="0.3">
      <c r="A9" s="31" t="s">
        <v>57</v>
      </c>
      <c r="B9" s="42">
        <v>5192949</v>
      </c>
      <c r="C9" s="43">
        <v>100307</v>
      </c>
      <c r="D9" s="43">
        <v>3949601</v>
      </c>
      <c r="E9" s="43">
        <v>101046</v>
      </c>
      <c r="F9" s="43">
        <v>21084</v>
      </c>
      <c r="G9" s="43">
        <v>0</v>
      </c>
      <c r="H9" s="44">
        <v>0</v>
      </c>
    </row>
    <row r="10" spans="1:8" ht="15.75" thickBot="1" x14ac:dyDescent="0.3"/>
    <row r="11" spans="1:8" x14ac:dyDescent="0.25">
      <c r="A11" s="7" t="s">
        <v>24</v>
      </c>
      <c r="B11" s="91" t="s">
        <v>25</v>
      </c>
      <c r="C11" s="107"/>
      <c r="D11" s="107"/>
      <c r="E11" s="92"/>
    </row>
    <row r="12" spans="1:8" x14ac:dyDescent="0.25">
      <c r="A12" s="10" t="s">
        <v>26</v>
      </c>
      <c r="B12" s="95" t="str">
        <f>'Table 1.1'!B22</f>
        <v>2021 Q2</v>
      </c>
      <c r="C12" s="109"/>
      <c r="D12" s="109"/>
      <c r="E12" s="96"/>
    </row>
    <row r="13" spans="1:8" x14ac:dyDescent="0.25">
      <c r="A13" s="10" t="s">
        <v>27</v>
      </c>
      <c r="B13" s="95" t="s">
        <v>28</v>
      </c>
      <c r="C13" s="109"/>
      <c r="D13" s="109"/>
      <c r="E13" s="96"/>
    </row>
    <row r="14" spans="1:8" x14ac:dyDescent="0.25">
      <c r="A14" s="8" t="s">
        <v>29</v>
      </c>
      <c r="B14" s="95" t="s">
        <v>30</v>
      </c>
      <c r="C14" s="109"/>
      <c r="D14" s="109"/>
      <c r="E14" s="96"/>
    </row>
    <row r="15" spans="1:8" x14ac:dyDescent="0.25">
      <c r="A15" s="8" t="s">
        <v>31</v>
      </c>
      <c r="B15" s="95" t="s">
        <v>32</v>
      </c>
      <c r="C15" s="109"/>
      <c r="D15" s="109"/>
      <c r="E15" s="96"/>
    </row>
    <row r="16" spans="1:8" ht="15.75" thickBot="1" x14ac:dyDescent="0.3">
      <c r="A16" s="9" t="s">
        <v>33</v>
      </c>
      <c r="B16" s="89" t="s">
        <v>34</v>
      </c>
      <c r="C16" s="108"/>
      <c r="D16" s="108"/>
      <c r="E16" s="90"/>
    </row>
  </sheetData>
  <mergeCells count="6">
    <mergeCell ref="B11:E11"/>
    <mergeCell ref="B16:E16"/>
    <mergeCell ref="B14:E14"/>
    <mergeCell ref="B15:E15"/>
    <mergeCell ref="B13:E13"/>
    <mergeCell ref="B12:E12"/>
  </mergeCells>
  <hyperlinks>
    <hyperlink ref="B16" r:id="rId1" xr:uid="{00000000-0004-0000-0500-000000000000}"/>
  </hyperlinks>
  <pageMargins left="0.7" right="0.7" top="0.75" bottom="0.75" header="0.3" footer="0.3"/>
  <pageSetup paperSize="9"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
  <sheetViews>
    <sheetView workbookViewId="0">
      <selection activeCell="A4" sqref="A4"/>
    </sheetView>
  </sheetViews>
  <sheetFormatPr defaultColWidth="8.85546875" defaultRowHeight="15" x14ac:dyDescent="0.25"/>
  <cols>
    <col min="1" max="1" width="177.28515625" style="11" customWidth="1"/>
    <col min="2" max="2" width="13" style="11" customWidth="1"/>
    <col min="3" max="3" width="10.42578125" style="11" customWidth="1"/>
    <col min="4" max="4" width="10.85546875" style="11" customWidth="1"/>
    <col min="5" max="5" width="11.28515625" style="11" customWidth="1"/>
    <col min="6" max="6" width="10.28515625" style="11" customWidth="1"/>
    <col min="7" max="7" width="13.85546875" style="11" customWidth="1"/>
    <col min="8" max="8" width="11.85546875" style="11" customWidth="1"/>
    <col min="9" max="16384" width="8.85546875" style="11"/>
  </cols>
  <sheetData>
    <row r="1" spans="1:1" ht="90" x14ac:dyDescent="0.25">
      <c r="A1" s="110" t="s">
        <v>65</v>
      </c>
    </row>
    <row r="2" spans="1:1" ht="30" x14ac:dyDescent="0.25">
      <c r="A2" s="110" t="s">
        <v>66</v>
      </c>
    </row>
    <row r="3" spans="1:1" x14ac:dyDescent="0.25">
      <c r="A3" s="110" t="s">
        <v>67</v>
      </c>
    </row>
    <row r="4" spans="1:1" x14ac:dyDescent="0.25">
      <c r="A4" s="110"/>
    </row>
    <row r="5" spans="1:1" x14ac:dyDescent="0.25">
      <c r="A5" s="12" t="s">
        <v>58</v>
      </c>
    </row>
    <row r="6" spans="1:1" x14ac:dyDescent="0.25">
      <c r="A6" s="13" t="s">
        <v>59</v>
      </c>
    </row>
    <row r="7" spans="1:1" x14ac:dyDescent="0.25">
      <c r="A7" s="13" t="s">
        <v>60</v>
      </c>
    </row>
    <row r="8" spans="1:1" x14ac:dyDescent="0.25">
      <c r="A8" s="13" t="s">
        <v>61</v>
      </c>
    </row>
    <row r="9" spans="1:1" x14ac:dyDescent="0.25">
      <c r="A9" s="13" t="s">
        <v>62</v>
      </c>
    </row>
    <row r="10" spans="1:1" x14ac:dyDescent="0.25">
      <c r="A10" s="13" t="s">
        <v>63</v>
      </c>
    </row>
  </sheetData>
  <hyperlinks>
    <hyperlink ref="A6" r:id="rId1" location="sort=%40imfdate%20descending" xr:uid="{00000000-0004-0000-0600-000000000000}"/>
    <hyperlink ref="A7" r:id="rId2" xr:uid="{00000000-0004-0000-0600-000001000000}"/>
    <hyperlink ref="A9" r:id="rId3" xr:uid="{00000000-0004-0000-0600-000002000000}"/>
    <hyperlink ref="A10" r:id="rId4" xr:uid="{00000000-0004-0000-0600-000003000000}"/>
    <hyperlink ref="A8" r:id="rId5" xr:uid="{00000000-0004-0000-0600-000004000000}"/>
  </hyperlinks>
  <pageMargins left="0.7" right="0.7" top="0.75" bottom="0.75" header="0.3" footer="0.3"/>
  <pageSetup paperSize="9"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FF5DCDEDF0624693DAD06847939BE0" ma:contentTypeVersion="28" ma:contentTypeDescription="Create a new document." ma:contentTypeScope="" ma:versionID="90e15f4121c18dd349fb6cd47d890a07">
  <xsd:schema xmlns:xsd="http://www.w3.org/2001/XMLSchema" xmlns:xs="http://www.w3.org/2001/XMLSchema" xmlns:p="http://schemas.microsoft.com/office/2006/metadata/properties" xmlns:ns2="63b866ec-3dff-4cd9-972e-66243271eb0b" xmlns:ns3="ab078ed8-e4f9-45a6-92d9-31e9b6ad281d" targetNamespace="http://schemas.microsoft.com/office/2006/metadata/properties" ma:root="true" ma:fieldsID="85b5c5973c79009d0368ee7810669efb" ns2:_="" ns3:_="">
    <xsd:import namespace="63b866ec-3dff-4cd9-972e-66243271eb0b"/>
    <xsd:import namespace="ab078ed8-e4f9-45a6-92d9-31e9b6ad281d"/>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866ec-3dff-4cd9-972e-66243271eb0b" elementFormDefault="qualified">
    <xsd:import namespace="http://schemas.microsoft.com/office/2006/documentManagement/types"/>
    <xsd:import namespace="http://schemas.microsoft.com/office/infopath/2007/PartnerControls"/>
    <xsd:element name="EDRMSOwner" ma:index="4" nillable="true" ma:displayName="EDRMSOwner" ma:internalName="EDRMSOwner">
      <xsd:simpleType>
        <xsd:restriction base="dms:Text"/>
      </xsd:simpleType>
    </xsd:element>
    <xsd:element name="Record_Type" ma:index="5" nillable="true" ma:displayName="Record Type" ma:internalName="Record_Typ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xsd:simpleType>
        <xsd:restriction base="dms:Number"/>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078ed8-e4f9-45a6-92d9-31e9b6ad281d"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RetentionType xmlns="63b866ec-3dff-4cd9-972e-66243271eb0b">Notify</RetentionType>
    <Retention xmlns="63b866ec-3dff-4cd9-972e-66243271eb0b">0</Retention>
    <RetentionDate xmlns="63b866ec-3dff-4cd9-972e-66243271eb0b" xsi:nil="true"/>
    <EDRMSOwner xmlns="63b866ec-3dff-4cd9-972e-66243271eb0b" xsi:nil="true"/>
    <Record_Type xmlns="63b866ec-3dff-4cd9-972e-66243271eb0b">Correspondence, Guidance etc</Record_Type>
  </documentManagement>
</p:properties>
</file>

<file path=customXml/itemProps1.xml><?xml version="1.0" encoding="utf-8"?>
<ds:datastoreItem xmlns:ds="http://schemas.openxmlformats.org/officeDocument/2006/customXml" ds:itemID="{6BC166F3-3D04-493B-9CA8-60C8C37A59F7}">
  <ds:schemaRefs>
    <ds:schemaRef ds:uri="http://schemas.microsoft.com/office/2006/metadata/longProperties"/>
  </ds:schemaRefs>
</ds:datastoreItem>
</file>

<file path=customXml/itemProps2.xml><?xml version="1.0" encoding="utf-8"?>
<ds:datastoreItem xmlns:ds="http://schemas.openxmlformats.org/officeDocument/2006/customXml" ds:itemID="{9A70CF3B-5D62-48E8-8DFF-8C1D410E6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866ec-3dff-4cd9-972e-66243271eb0b"/>
    <ds:schemaRef ds:uri="ab078ed8-e4f9-45a6-92d9-31e9b6ad28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AC5D0F-4338-46BA-8A66-0F4E528254FD}">
  <ds:schemaRefs>
    <ds:schemaRef ds:uri="http://schemas.microsoft.com/sharepoint/v3/contenttype/forms"/>
  </ds:schemaRefs>
</ds:datastoreItem>
</file>

<file path=customXml/itemProps4.xml><?xml version="1.0" encoding="utf-8"?>
<ds:datastoreItem xmlns:ds="http://schemas.openxmlformats.org/officeDocument/2006/customXml" ds:itemID="{0F15D6C1-392B-46A6-AB37-D5634FB6A15E}">
  <ds:schemaRefs>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63b866ec-3dff-4cd9-972e-66243271eb0b"/>
    <ds:schemaRef ds:uri="http://purl.org/dc/elements/1.1/"/>
    <ds:schemaRef ds:uri="ab078ed8-e4f9-45a6-92d9-31e9b6ad281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1.1</vt:lpstr>
      <vt:lpstr>Table 1.2</vt:lpstr>
      <vt:lpstr>Table 2.1</vt:lpstr>
      <vt:lpstr>Table 3.1</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Adams, Sarah</dc:creator>
  <cp:keywords/>
  <dc:description/>
  <cp:lastModifiedBy>Adams, Sarah</cp:lastModifiedBy>
  <cp:revision/>
  <dcterms:created xsi:type="dcterms:W3CDTF">2019-04-30T07:54:02Z</dcterms:created>
  <dcterms:modified xsi:type="dcterms:W3CDTF">2023-01-31T10:44:01Z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0x01010064FF5DCDEDF0624693DAD06847939BE0</vt:lpwstr>
  </property>
  <property fmtid="{D5CDD505-2E9C-101B-9397-08002B2CF9AE}" pid="3" name="o5359087ad404c199aee74686ab194d3">
    <vt:lpwstr>Correspondence, Guidance etc|746aa5d3-a4cc-4e5c-bc1b-afebd1d43e75</vt:lpwstr>
  </property>
  <property fmtid="{D5CDD505-2E9C-101B-9397-08002B2CF9AE}" pid="4" name="TaxKeywordTaxHTField">
    <vt:lpwstr/>
  </property>
  <property fmtid="{D5CDD505-2E9C-101B-9397-08002B2CF9AE}" pid="5" name="RecordType">
    <vt:lpwstr>3;#Correspondence, Guidance etc|746aa5d3-a4cc-4e5c-bc1b-afebd1d43e75</vt:lpwstr>
  </property>
  <property fmtid="{D5CDD505-2E9C-101B-9397-08002B2CF9AE}" pid="6" name="TaxKeyword">
    <vt:lpwstr/>
  </property>
  <property fmtid="{D5CDD505-2E9C-101B-9397-08002B2CF9AE}" pid="7" name="TaxCatchAll">
    <vt:lpwstr>3;#Correspondence, Guidance etc|746aa5d3-a4cc-4e5c-bc1b-afebd1d43e75</vt:lpwstr>
  </property>
  <property fmtid="{D5CDD505-2E9C-101B-9397-08002B2CF9AE}" pid="8"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9" name="_dlc_policyId">
    <vt:lpwstr>0x01010035E33599CC8D1E47A037F474646B1D58|2057524105</vt:lpwstr>
  </property>
  <property fmtid="{D5CDD505-2E9C-101B-9397-08002B2CF9AE}" pid="10" name="_dlc_DocId">
    <vt:lpwstr>D5PZWENCX5VS-97101735-10876</vt:lpwstr>
  </property>
  <property fmtid="{D5CDD505-2E9C-101B-9397-08002B2CF9AE}" pid="11" name="_dlc_DocIdItemGuid">
    <vt:lpwstr>335ec13f-4f90-4d9e-9a4d-2d649dfff709</vt:lpwstr>
  </property>
  <property fmtid="{D5CDD505-2E9C-101B-9397-08002B2CF9AE}" pid="12" name="_dlc_DocIdUrl">
    <vt:lpwstr>https://share.sp.ons.statistics.gov.uk/sites/ESCS/NFSRoW/_layouts/15/DocIdRedir.aspx?ID=D5PZWENCX5VS-97101735-10876, D5PZWENCX5VS-97101735-10876</vt:lpwstr>
  </property>
  <property fmtid="{D5CDD505-2E9C-101B-9397-08002B2CF9AE}" pid="13" name="Enterprise Keywords">
    <vt:lpwstr/>
  </property>
  <property fmtid="{D5CDD505-2E9C-101B-9397-08002B2CF9AE}" pid="14" name="URL">
    <vt:lpwstr/>
  </property>
  <property fmtid="{D5CDD505-2E9C-101B-9397-08002B2CF9AE}" pid="15" name="display_urn:schemas-microsoft-com:office:office#Editor">
    <vt:lpwstr>Adams, Sarah</vt:lpwstr>
  </property>
  <property fmtid="{D5CDD505-2E9C-101B-9397-08002B2CF9AE}" pid="16" name="display_urn:schemas-microsoft-com:office:office#Author">
    <vt:lpwstr>Adams, Sarah</vt:lpwstr>
  </property>
  <property fmtid="{D5CDD505-2E9C-101B-9397-08002B2CF9AE}" pid="17" name="Order">
    <vt:lpwstr>970500.000000000</vt:lpwstr>
  </property>
</Properties>
</file>