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Blue Book\Blue Book 2019\Publication\"/>
    </mc:Choice>
  </mc:AlternateContent>
  <xr:revisionPtr revIDLastSave="0" documentId="8_{929035D6-B5B3-4870-B4C7-83BE9171C6E0}" xr6:coauthVersionLast="41" xr6:coauthVersionMax="41" xr10:uidLastSave="{00000000-0000-0000-0000-000000000000}"/>
  <bookViews>
    <workbookView xWindow="-120" yWindow="-120" windowWidth="29040" windowHeight="15840" xr2:uid="{B37B3DF2-42F6-4820-A81C-2AC54FB994CC}"/>
  </bookViews>
  <sheets>
    <sheet name="2017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K92" i="3" l="1"/>
</calcChain>
</file>

<file path=xl/sharedStrings.xml><?xml version="1.0" encoding="utf-8"?>
<sst xmlns="http://schemas.openxmlformats.org/spreadsheetml/2006/main" count="141" uniqueCount="105">
  <si>
    <t>continued</t>
  </si>
  <si>
    <t>Bar chart x-axis titles</t>
  </si>
  <si>
    <t>Agriculture</t>
  </si>
  <si>
    <t>Production</t>
  </si>
  <si>
    <t>Construction</t>
  </si>
  <si>
    <t>Distribution</t>
  </si>
  <si>
    <t>Information</t>
  </si>
  <si>
    <t>Financial</t>
  </si>
  <si>
    <t>Real estate</t>
  </si>
  <si>
    <t>Professional</t>
  </si>
  <si>
    <t>Government</t>
  </si>
  <si>
    <t>Other</t>
  </si>
  <si>
    <t>Supply Table</t>
  </si>
  <si>
    <t xml:space="preserve">£ million </t>
  </si>
  <si>
    <t>SUPPLY OF PRODUCTS</t>
  </si>
  <si>
    <t>Gross value added at basic prices</t>
  </si>
  <si>
    <t>Components of final demand</t>
  </si>
  <si>
    <t>Domestic</t>
  </si>
  <si>
    <t>Imports</t>
  </si>
  <si>
    <t>Taxes</t>
  </si>
  <si>
    <t>Total</t>
  </si>
  <si>
    <t>£ billion</t>
  </si>
  <si>
    <t>Per cent</t>
  </si>
  <si>
    <t xml:space="preserve"> output of</t>
  </si>
  <si>
    <t>less</t>
  </si>
  <si>
    <t>supply of</t>
  </si>
  <si>
    <t>products</t>
  </si>
  <si>
    <t>Goods:</t>
  </si>
  <si>
    <t>Distributors'</t>
  </si>
  <si>
    <t>subsidies</t>
  </si>
  <si>
    <t>products at</t>
  </si>
  <si>
    <t>at</t>
  </si>
  <si>
    <t>rest of the</t>
  </si>
  <si>
    <t>trading</t>
  </si>
  <si>
    <t>on</t>
  </si>
  <si>
    <t>purchasers'</t>
  </si>
  <si>
    <t>basic prices</t>
  </si>
  <si>
    <t>Goods: EU</t>
  </si>
  <si>
    <t>world</t>
  </si>
  <si>
    <t xml:space="preserve"> Services</t>
  </si>
  <si>
    <t>margins</t>
  </si>
  <si>
    <t>prices</t>
  </si>
  <si>
    <r>
      <t>PRODUCTS</t>
    </r>
    <r>
      <rPr>
        <b/>
        <vertAlign val="superscript"/>
        <sz val="15"/>
        <color indexed="8"/>
        <rFont val="Arial"/>
        <family val="2"/>
      </rPr>
      <t>1</t>
    </r>
  </si>
  <si>
    <t>Agriculture [A]</t>
  </si>
  <si>
    <t>Production [B-E]</t>
  </si>
  <si>
    <t>Construction [F]</t>
  </si>
  <si>
    <t>Distribution, transport, hotels and restaurants [G-I]</t>
  </si>
  <si>
    <t>Information and communication [J]</t>
  </si>
  <si>
    <t>Financial and insurance [K]</t>
  </si>
  <si>
    <t>Real estate [L]</t>
  </si>
  <si>
    <t>Professional and support activities [M-N]</t>
  </si>
  <si>
    <t>Government, health &amp; education [O-Q]</t>
  </si>
  <si>
    <t>Other services [R-T]</t>
  </si>
  <si>
    <t>of which:</t>
  </si>
  <si>
    <t xml:space="preserve">  Market output</t>
  </si>
  <si>
    <t xml:space="preserve">  Output for own final use</t>
  </si>
  <si>
    <t xml:space="preserve">  Other non-market output</t>
  </si>
  <si>
    <t>Use Table at Purchasers' prices</t>
  </si>
  <si>
    <t>£ million</t>
  </si>
  <si>
    <r>
      <t xml:space="preserve">INTERMEDIATE CONSUMPTION BY INDUSTRY GROUP </t>
    </r>
    <r>
      <rPr>
        <vertAlign val="superscript"/>
        <sz val="15"/>
        <color indexed="8"/>
        <rFont val="Arial"/>
        <family val="2"/>
      </rPr>
      <t>1 2</t>
    </r>
  </si>
  <si>
    <t xml:space="preserve"> FINAL CONSUMPTION EXPENDITURE</t>
  </si>
  <si>
    <t>GROSS CAPITAL FORMATION</t>
  </si>
  <si>
    <t>EXPORTS</t>
  </si>
  <si>
    <t>TOTAL</t>
  </si>
  <si>
    <t>Distribution, transport, hotels and restaurants</t>
  </si>
  <si>
    <t>Information and communication</t>
  </si>
  <si>
    <t>Financial and insurance</t>
  </si>
  <si>
    <t>Professional and support activities</t>
  </si>
  <si>
    <t>Government, health and education</t>
  </si>
  <si>
    <t>Other services</t>
  </si>
  <si>
    <t xml:space="preserve"> </t>
  </si>
  <si>
    <t>Changes</t>
  </si>
  <si>
    <t>Goods: to</t>
  </si>
  <si>
    <t>intermediate</t>
  </si>
  <si>
    <t>in</t>
  </si>
  <si>
    <t xml:space="preserve">rest of the </t>
  </si>
  <si>
    <t>consumption</t>
  </si>
  <si>
    <t>Households</t>
  </si>
  <si>
    <t>NPISHs</t>
  </si>
  <si>
    <t>GGFC</t>
  </si>
  <si>
    <t>GFCF</t>
  </si>
  <si>
    <t>Valuables</t>
  </si>
  <si>
    <t>inventories</t>
  </si>
  <si>
    <t>Goods: to EU</t>
  </si>
  <si>
    <t>Services</t>
  </si>
  <si>
    <t>Total consumption</t>
  </si>
  <si>
    <r>
      <t xml:space="preserve">   Taxes</t>
    </r>
    <r>
      <rPr>
        <i/>
        <sz val="15"/>
        <color indexed="8"/>
        <rFont val="Arial"/>
        <family val="2"/>
      </rPr>
      <t xml:space="preserve"> less</t>
    </r>
    <r>
      <rPr>
        <sz val="15"/>
        <color indexed="8"/>
        <rFont val="Arial"/>
        <family val="2"/>
      </rPr>
      <t xml:space="preserve"> subsidies on production</t>
    </r>
  </si>
  <si>
    <t>Compensation of employees</t>
  </si>
  <si>
    <t xml:space="preserve">  Compensation of employees</t>
  </si>
  <si>
    <t>Gross operating surplus</t>
  </si>
  <si>
    <t xml:space="preserve">  Gross operating surplus</t>
  </si>
  <si>
    <t>Gross value added at basic prices¹</t>
  </si>
  <si>
    <t>Output at basic prices</t>
  </si>
  <si>
    <t>Output at basic prices¹</t>
  </si>
  <si>
    <t>Households
final
consumption
expenditure</t>
  </si>
  <si>
    <t>NPISHs final
consumption
expenditure</t>
  </si>
  <si>
    <t>General
government
final
consumption
expenditure</t>
  </si>
  <si>
    <t>Gross capital
formation</t>
  </si>
  <si>
    <t>Exports of
goods</t>
  </si>
  <si>
    <t>Exports of services</t>
  </si>
  <si>
    <t>Workbook</t>
  </si>
  <si>
    <t>A10 Tables.xlsx</t>
  </si>
  <si>
    <t>PASSED</t>
  </si>
  <si>
    <t>2017   Summary Supply and Use Tables for the United Kingdom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</si>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</sst>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\ ##0_-;\-#\ ##0_-;_-* &quot;-&quot;_-;_-@_-"/>
    <numFmt numFmtId="165" formatCode="0_)"/>
    <numFmt numFmtId="166" formatCode="#\ ###\ ##0_-;\-#\ ##0_-;\ &quot;-&quot;_-;@_-"/>
    <numFmt numFmtId="167" formatCode="#\ ###\ ##0_-;\-##0_-;\ &quot;-&quot;_-;@_-"/>
    <numFmt numFmtId="168" formatCode="_-* #\ ###\ ##0_-;\-#\ ###\ ##0_-;_-* &quot;-&quot;_-;_-@_-"/>
    <numFmt numFmtId="169" formatCode="#\ ##0"/>
  </numFmts>
  <fonts count="3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76"/>
      <color indexed="8"/>
      <name val="Arial"/>
      <family val="2"/>
    </font>
    <font>
      <b/>
      <sz val="24"/>
      <color indexed="8"/>
      <name val="Arial"/>
      <family val="2"/>
    </font>
    <font>
      <sz val="12"/>
      <color indexed="22"/>
      <name val="Arial"/>
      <family val="2"/>
    </font>
    <font>
      <b/>
      <sz val="28"/>
      <color indexed="8"/>
      <name val="Arial"/>
      <family val="2"/>
    </font>
    <font>
      <sz val="12"/>
      <color theme="0"/>
      <name val="Arial"/>
      <family val="2"/>
    </font>
    <font>
      <sz val="12"/>
      <color indexed="55"/>
      <name val="Arial"/>
      <family val="2"/>
    </font>
    <font>
      <b/>
      <sz val="21"/>
      <color indexed="8"/>
      <name val="Arial"/>
      <family val="2"/>
    </font>
    <font>
      <b/>
      <sz val="16"/>
      <color indexed="8"/>
      <name val="Arial"/>
      <family val="2"/>
    </font>
    <font>
      <sz val="14"/>
      <color theme="0"/>
      <name val="Arial"/>
      <family val="2"/>
    </font>
    <font>
      <sz val="12"/>
      <color indexed="23"/>
      <name val="Arial"/>
      <family val="2"/>
    </font>
    <font>
      <sz val="12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5"/>
      <color indexed="8"/>
      <name val="Arial"/>
      <family val="2"/>
    </font>
    <font>
      <sz val="24"/>
      <color indexed="22"/>
      <name val="Arial"/>
      <family val="2"/>
    </font>
    <font>
      <sz val="24"/>
      <color indexed="55"/>
      <name val="Arial"/>
      <family val="2"/>
    </font>
    <font>
      <b/>
      <sz val="18"/>
      <color indexed="8"/>
      <name val="Arial"/>
      <family val="2"/>
    </font>
    <font>
      <b/>
      <sz val="23"/>
      <color indexed="8"/>
      <name val="Arial"/>
      <family val="2"/>
    </font>
    <font>
      <sz val="16"/>
      <color indexed="8"/>
      <name val="Arial"/>
      <family val="2"/>
    </font>
    <font>
      <i/>
      <sz val="15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b/>
      <vertAlign val="superscript"/>
      <sz val="15"/>
      <color indexed="8"/>
      <name val="Arial"/>
      <family val="2"/>
    </font>
    <font>
      <vertAlign val="superscript"/>
      <sz val="15"/>
      <color indexed="8"/>
      <name val="Arial"/>
      <family val="2"/>
    </font>
    <font>
      <sz val="14"/>
      <color indexed="22"/>
      <name val="Arial"/>
      <family val="2"/>
    </font>
    <font>
      <sz val="10"/>
      <color theme="0"/>
      <name val="Arial"/>
      <family val="2"/>
    </font>
    <font>
      <sz val="1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5" fontId="13" fillId="0" borderId="0"/>
  </cellStyleXfs>
  <cellXfs count="165">
    <xf numFmtId="0" fontId="0" fillId="0" borderId="0" xfId="0"/>
    <xf numFmtId="164" fontId="3" fillId="0" borderId="0" xfId="1" applyNumberFormat="1" applyFont="1" applyAlignment="1">
      <alignment horizontal="center" vertical="top"/>
    </xf>
    <xf numFmtId="164" fontId="2" fillId="0" borderId="0" xfId="1" applyNumberFormat="1"/>
    <xf numFmtId="49" fontId="2" fillId="0" borderId="0" xfId="1" applyNumberFormat="1" applyAlignment="1">
      <alignment horizontal="left"/>
    </xf>
    <xf numFmtId="164" fontId="4" fillId="0" borderId="0" xfId="1" applyNumberFormat="1" applyFont="1"/>
    <xf numFmtId="0" fontId="5" fillId="0" borderId="0" xfId="1" applyFont="1"/>
    <xf numFmtId="0" fontId="2" fillId="0" borderId="0" xfId="1"/>
    <xf numFmtId="0" fontId="7" fillId="0" borderId="0" xfId="1" applyFont="1"/>
    <xf numFmtId="0" fontId="8" fillId="0" borderId="0" xfId="1" applyFont="1"/>
    <xf numFmtId="0" fontId="2" fillId="0" borderId="0" xfId="1" applyAlignment="1">
      <alignment horizontal="center" vertical="top"/>
    </xf>
    <xf numFmtId="164" fontId="9" fillId="0" borderId="0" xfId="1" applyNumberFormat="1" applyFont="1" applyAlignment="1">
      <alignment vertical="top"/>
    </xf>
    <xf numFmtId="164" fontId="10" fillId="0" borderId="0" xfId="1" applyNumberFormat="1" applyFont="1" applyAlignment="1">
      <alignment vertical="top"/>
    </xf>
    <xf numFmtId="0" fontId="11" fillId="0" borderId="0" xfId="1" applyFont="1"/>
    <xf numFmtId="0" fontId="12" fillId="0" borderId="0" xfId="1" applyFont="1"/>
    <xf numFmtId="164" fontId="2" fillId="0" borderId="1" xfId="1" applyNumberFormat="1" applyBorder="1"/>
    <xf numFmtId="49" fontId="2" fillId="0" borderId="1" xfId="1" applyNumberFormat="1" applyBorder="1" applyAlignment="1">
      <alignment horizontal="left"/>
    </xf>
    <xf numFmtId="165" fontId="7" fillId="0" borderId="0" xfId="2" applyFont="1" applyAlignment="1">
      <alignment vertical="center"/>
    </xf>
    <xf numFmtId="0" fontId="8" fillId="0" borderId="0" xfId="1" applyFont="1" applyAlignment="1">
      <alignment vertical="center"/>
    </xf>
    <xf numFmtId="164" fontId="14" fillId="0" borderId="0" xfId="1" applyNumberFormat="1" applyFont="1"/>
    <xf numFmtId="164" fontId="15" fillId="0" borderId="0" xfId="1" applyNumberFormat="1" applyFont="1"/>
    <xf numFmtId="164" fontId="16" fillId="0" borderId="0" xfId="1" applyNumberFormat="1" applyFont="1" applyAlignment="1" applyProtection="1">
      <alignment horizontal="right"/>
      <protection locked="0"/>
    </xf>
    <xf numFmtId="49" fontId="15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centerContinuous"/>
    </xf>
    <xf numFmtId="164" fontId="15" fillId="0" borderId="0" xfId="1" applyNumberFormat="1" applyFont="1" applyAlignment="1">
      <alignment horizontal="centerContinuous"/>
    </xf>
    <xf numFmtId="0" fontId="17" fillId="0" borderId="0" xfId="1" applyFont="1"/>
    <xf numFmtId="0" fontId="18" fillId="0" borderId="0" xfId="1" applyFont="1"/>
    <xf numFmtId="0" fontId="15" fillId="0" borderId="0" xfId="1" applyFont="1"/>
    <xf numFmtId="164" fontId="16" fillId="0" borderId="1" xfId="1" applyNumberFormat="1" applyFont="1" applyBorder="1" applyAlignment="1">
      <alignment horizontal="right" vertical="top"/>
    </xf>
    <xf numFmtId="164" fontId="2" fillId="0" borderId="0" xfId="1" applyNumberFormat="1" applyBorder="1"/>
    <xf numFmtId="0" fontId="2" fillId="0" borderId="0" xfId="1" applyBorder="1"/>
    <xf numFmtId="164" fontId="14" fillId="0" borderId="2" xfId="1" applyNumberFormat="1" applyFont="1" applyBorder="1"/>
    <xf numFmtId="164" fontId="14" fillId="0" borderId="2" xfId="1" applyNumberFormat="1" applyFont="1" applyBorder="1" applyAlignment="1">
      <alignment horizontal="right"/>
    </xf>
    <xf numFmtId="0" fontId="2" fillId="0" borderId="0" xfId="1" applyAlignment="1">
      <alignment horizontal="center"/>
    </xf>
    <xf numFmtId="164" fontId="16" fillId="0" borderId="0" xfId="1" applyNumberFormat="1" applyFont="1"/>
    <xf numFmtId="49" fontId="16" fillId="0" borderId="0" xfId="1" applyNumberFormat="1" applyFont="1" applyAlignment="1">
      <alignment horizontal="left"/>
    </xf>
    <xf numFmtId="164" fontId="14" fillId="0" borderId="0" xfId="1" applyNumberFormat="1" applyFont="1" applyAlignment="1">
      <alignment horizontal="left"/>
    </xf>
    <xf numFmtId="164" fontId="2" fillId="0" borderId="0" xfId="1" applyNumberFormat="1" applyAlignment="1">
      <alignment horizontal="centerContinuous"/>
    </xf>
    <xf numFmtId="164" fontId="19" fillId="0" borderId="0" xfId="1" applyNumberFormat="1" applyFont="1" applyAlignment="1">
      <alignment horizontal="centerContinuous"/>
    </xf>
    <xf numFmtId="0" fontId="20" fillId="0" borderId="0" xfId="1" applyNumberFormat="1" applyFont="1" applyAlignment="1">
      <alignment horizontal="center" vertical="top"/>
    </xf>
    <xf numFmtId="164" fontId="14" fillId="0" borderId="0" xfId="1" applyNumberFormat="1" applyFont="1" applyAlignment="1">
      <alignment horizontal="center" vertical="center" wrapText="1"/>
    </xf>
    <xf numFmtId="164" fontId="16" fillId="0" borderId="0" xfId="1" applyNumberFormat="1" applyFont="1" applyBorder="1"/>
    <xf numFmtId="164" fontId="16" fillId="0" borderId="0" xfId="1" applyNumberFormat="1" applyFont="1" applyBorder="1" applyAlignment="1">
      <alignment horizontal="centerContinuous"/>
    </xf>
    <xf numFmtId="0" fontId="21" fillId="0" borderId="0" xfId="1" applyFont="1" applyAlignment="1">
      <alignment horizontal="center"/>
    </xf>
    <xf numFmtId="1" fontId="10" fillId="0" borderId="0" xfId="1" applyNumberFormat="1" applyFont="1" applyBorder="1" applyAlignment="1" applyProtection="1">
      <alignment horizontal="centerContinuous" vertical="center"/>
      <protection locked="0"/>
    </xf>
    <xf numFmtId="164" fontId="16" fillId="0" borderId="0" xfId="1" applyNumberFormat="1" applyFont="1" applyAlignment="1">
      <alignment horizontal="right"/>
    </xf>
    <xf numFmtId="164" fontId="16" fillId="0" borderId="0" xfId="1" applyNumberFormat="1" applyFont="1" applyBorder="1" applyAlignment="1"/>
    <xf numFmtId="164" fontId="22" fillId="0" borderId="0" xfId="1" applyNumberFormat="1" applyFont="1" applyBorder="1" applyAlignment="1" applyProtection="1">
      <alignment horizontal="right"/>
      <protection locked="0"/>
    </xf>
    <xf numFmtId="164" fontId="2" fillId="0" borderId="4" xfId="1" applyNumberFormat="1" applyBorder="1"/>
    <xf numFmtId="164" fontId="16" fillId="0" borderId="0" xfId="1" applyNumberFormat="1" applyFont="1" applyAlignment="1">
      <alignment vertical="center"/>
    </xf>
    <xf numFmtId="164" fontId="16" fillId="0" borderId="0" xfId="1" applyNumberFormat="1" applyFont="1" applyAlignment="1"/>
    <xf numFmtId="0" fontId="23" fillId="0" borderId="0" xfId="1" applyFont="1" applyAlignment="1">
      <alignment horizontal="center"/>
    </xf>
    <xf numFmtId="164" fontId="16" fillId="0" borderId="4" xfId="1" applyNumberFormat="1" applyFont="1" applyBorder="1" applyAlignment="1">
      <alignment vertical="center"/>
    </xf>
    <xf numFmtId="164" fontId="16" fillId="0" borderId="4" xfId="1" applyNumberFormat="1" applyFont="1" applyBorder="1" applyAlignment="1">
      <alignment horizontal="right"/>
    </xf>
    <xf numFmtId="164" fontId="16" fillId="0" borderId="4" xfId="1" applyNumberFormat="1" applyFont="1" applyBorder="1" applyAlignment="1">
      <alignment horizontal="centerContinuous"/>
    </xf>
    <xf numFmtId="0" fontId="23" fillId="0" borderId="4" xfId="1" applyFont="1" applyBorder="1" applyAlignment="1">
      <alignment horizontal="center"/>
    </xf>
    <xf numFmtId="164" fontId="16" fillId="0" borderId="4" xfId="1" applyNumberFormat="1" applyFont="1" applyBorder="1" applyAlignment="1" applyProtection="1">
      <alignment horizontal="right"/>
      <protection locked="0"/>
    </xf>
    <xf numFmtId="0" fontId="24" fillId="0" borderId="0" xfId="1" applyFont="1"/>
    <xf numFmtId="164" fontId="16" fillId="0" borderId="0" xfId="1" applyNumberFormat="1" applyFont="1" applyProtection="1">
      <protection locked="0"/>
    </xf>
    <xf numFmtId="166" fontId="16" fillId="0" borderId="0" xfId="1" applyNumberFormat="1" applyFont="1" applyFill="1" applyAlignment="1" applyProtection="1">
      <alignment horizontal="right"/>
    </xf>
    <xf numFmtId="166" fontId="16" fillId="0" borderId="5" xfId="1" applyNumberFormat="1" applyFont="1" applyBorder="1" applyProtection="1">
      <protection locked="0"/>
    </xf>
    <xf numFmtId="166" fontId="16" fillId="0" borderId="5" xfId="1" applyNumberFormat="1" applyFont="1" applyFill="1" applyBorder="1" applyProtection="1">
      <protection locked="0"/>
    </xf>
    <xf numFmtId="166" fontId="16" fillId="0" borderId="0" xfId="1" applyNumberFormat="1" applyFont="1"/>
    <xf numFmtId="0" fontId="2" fillId="0" borderId="6" xfId="1" applyBorder="1"/>
    <xf numFmtId="166" fontId="16" fillId="0" borderId="0" xfId="1" applyNumberFormat="1" applyFont="1" applyFill="1"/>
    <xf numFmtId="164" fontId="16" fillId="0" borderId="5" xfId="1" applyNumberFormat="1" applyFont="1" applyBorder="1" applyProtection="1">
      <protection locked="0"/>
    </xf>
    <xf numFmtId="0" fontId="2" fillId="0" borderId="4" xfId="1" applyBorder="1"/>
    <xf numFmtId="167" fontId="16" fillId="0" borderId="0" xfId="1" applyNumberFormat="1" applyFont="1"/>
    <xf numFmtId="164" fontId="22" fillId="0" borderId="0" xfId="1" applyNumberFormat="1" applyFont="1" applyProtection="1">
      <protection locked="0"/>
    </xf>
    <xf numFmtId="164" fontId="16" fillId="0" borderId="0" xfId="1" applyNumberFormat="1" applyFont="1" applyAlignment="1" applyProtection="1">
      <alignment vertical="center"/>
      <protection locked="0"/>
    </xf>
    <xf numFmtId="164" fontId="16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Alignment="1" applyProtection="1">
      <alignment vertical="center"/>
      <protection locked="0"/>
    </xf>
    <xf numFmtId="164" fontId="2" fillId="0" borderId="0" xfId="1" applyNumberFormat="1" applyAlignment="1" applyProtection="1">
      <alignment vertical="top"/>
      <protection locked="0"/>
    </xf>
    <xf numFmtId="164" fontId="16" fillId="0" borderId="1" xfId="1" applyNumberFormat="1" applyFont="1" applyBorder="1"/>
    <xf numFmtId="164" fontId="24" fillId="0" borderId="0" xfId="1" applyNumberFormat="1" applyFont="1"/>
    <xf numFmtId="164" fontId="16" fillId="0" borderId="7" xfId="1" applyNumberFormat="1" applyFont="1" applyBorder="1"/>
    <xf numFmtId="49" fontId="16" fillId="0" borderId="0" xfId="1" applyNumberFormat="1" applyFont="1" applyBorder="1" applyAlignment="1">
      <alignment horizontal="left"/>
    </xf>
    <xf numFmtId="164" fontId="2" fillId="0" borderId="7" xfId="1" applyNumberFormat="1" applyBorder="1"/>
    <xf numFmtId="164" fontId="16" fillId="0" borderId="7" xfId="1" applyNumberFormat="1" applyFont="1" applyBorder="1" applyAlignment="1">
      <alignment horizontal="right" vertical="top"/>
    </xf>
    <xf numFmtId="0" fontId="5" fillId="0" borderId="0" xfId="1" applyFont="1" applyBorder="1"/>
    <xf numFmtId="164" fontId="14" fillId="0" borderId="0" xfId="1" applyNumberFormat="1" applyFont="1" applyBorder="1"/>
    <xf numFmtId="164" fontId="16" fillId="0" borderId="9" xfId="1" applyNumberFormat="1" applyFont="1" applyBorder="1"/>
    <xf numFmtId="164" fontId="16" fillId="0" borderId="5" xfId="1" applyNumberFormat="1" applyFont="1" applyBorder="1"/>
    <xf numFmtId="164" fontId="16" fillId="0" borderId="9" xfId="1" applyNumberFormat="1" applyFont="1" applyBorder="1" applyAlignment="1">
      <alignment horizontal="left"/>
    </xf>
    <xf numFmtId="0" fontId="2" fillId="0" borderId="8" xfId="1" applyBorder="1"/>
    <xf numFmtId="164" fontId="16" fillId="0" borderId="8" xfId="1" applyNumberFormat="1" applyFont="1" applyBorder="1" applyAlignment="1" applyProtection="1">
      <alignment horizontal="right"/>
      <protection locked="0"/>
    </xf>
    <xf numFmtId="164" fontId="16" fillId="0" borderId="5" xfId="1" applyNumberFormat="1" applyFont="1" applyBorder="1" applyAlignment="1">
      <alignment horizontal="centerContinuous"/>
    </xf>
    <xf numFmtId="164" fontId="16" fillId="0" borderId="5" xfId="1" applyNumberFormat="1" applyFont="1" applyBorder="1" applyAlignment="1" applyProtection="1">
      <alignment horizontal="center"/>
      <protection locked="0"/>
    </xf>
    <xf numFmtId="0" fontId="20" fillId="0" borderId="0" xfId="1" applyNumberFormat="1" applyFont="1" applyBorder="1" applyAlignment="1">
      <alignment horizontal="center" vertical="top"/>
    </xf>
    <xf numFmtId="164" fontId="16" fillId="0" borderId="0" xfId="1" applyNumberFormat="1" applyFont="1" applyBorder="1" applyAlignment="1" applyProtection="1">
      <alignment horizontal="center"/>
      <protection locked="0"/>
    </xf>
    <xf numFmtId="164" fontId="16" fillId="0" borderId="0" xfId="1" applyNumberFormat="1" applyFont="1" applyBorder="1" applyProtection="1">
      <protection locked="0"/>
    </xf>
    <xf numFmtId="164" fontId="16" fillId="0" borderId="0" xfId="1" applyNumberFormat="1" applyFont="1" applyBorder="1" applyAlignment="1">
      <alignment horizontal="centerContinuous" vertical="center"/>
    </xf>
    <xf numFmtId="1" fontId="10" fillId="0" borderId="0" xfId="1" applyNumberFormat="1" applyFont="1" applyAlignment="1" applyProtection="1">
      <alignment horizontal="centerContinuous" vertical="center"/>
      <protection locked="0"/>
    </xf>
    <xf numFmtId="49" fontId="16" fillId="0" borderId="0" xfId="1" applyNumberFormat="1" applyFont="1" applyAlignment="1" applyProtection="1">
      <alignment horizontal="left" vertical="center"/>
      <protection locked="0"/>
    </xf>
    <xf numFmtId="1" fontId="24" fillId="0" borderId="0" xfId="1" applyNumberFormat="1" applyFont="1" applyAlignment="1" applyProtection="1">
      <alignment horizontal="centerContinuous" vertical="center"/>
      <protection locked="0"/>
    </xf>
    <xf numFmtId="164" fontId="16" fillId="0" borderId="0" xfId="1" applyNumberFormat="1" applyFont="1" applyAlignment="1" applyProtection="1">
      <alignment horizontal="right" vertical="center"/>
      <protection locked="0"/>
    </xf>
    <xf numFmtId="164" fontId="16" fillId="0" borderId="0" xfId="1" applyNumberFormat="1" applyFont="1" applyAlignment="1">
      <alignment horizontal="right" vertical="center"/>
    </xf>
    <xf numFmtId="164" fontId="16" fillId="0" borderId="0" xfId="1" applyNumberFormat="1" applyFont="1" applyBorder="1" applyAlignment="1" applyProtection="1">
      <alignment horizontal="right"/>
      <protection locked="0"/>
    </xf>
    <xf numFmtId="0" fontId="5" fillId="0" borderId="0" xfId="1" applyFont="1" applyAlignment="1">
      <alignment vertical="center"/>
    </xf>
    <xf numFmtId="0" fontId="2" fillId="0" borderId="0" xfId="1" applyAlignment="1">
      <alignment vertical="center"/>
    </xf>
    <xf numFmtId="49" fontId="16" fillId="0" borderId="4" xfId="1" applyNumberFormat="1" applyFont="1" applyBorder="1" applyAlignment="1" applyProtection="1">
      <alignment horizontal="left" vertical="center"/>
      <protection locked="0"/>
    </xf>
    <xf numFmtId="164" fontId="16" fillId="0" borderId="4" xfId="1" applyNumberFormat="1" applyFont="1" applyBorder="1" applyAlignment="1">
      <alignment horizontal="right" vertical="center"/>
    </xf>
    <xf numFmtId="164" fontId="16" fillId="0" borderId="4" xfId="1" applyNumberFormat="1" applyFont="1" applyBorder="1" applyAlignment="1" applyProtection="1">
      <alignment horizontal="right" vertical="center"/>
      <protection locked="0"/>
    </xf>
    <xf numFmtId="164" fontId="16" fillId="0" borderId="4" xfId="1" applyNumberFormat="1" applyFont="1" applyBorder="1"/>
    <xf numFmtId="49" fontId="16" fillId="0" borderId="0" xfId="1" applyNumberFormat="1" applyFont="1" applyAlignment="1" applyProtection="1">
      <alignment horizontal="left"/>
      <protection locked="0"/>
    </xf>
    <xf numFmtId="168" fontId="16" fillId="0" borderId="0" xfId="1" applyNumberFormat="1" applyFont="1" applyProtection="1">
      <protection locked="0"/>
    </xf>
    <xf numFmtId="168" fontId="16" fillId="0" borderId="0" xfId="1" applyNumberFormat="1" applyFont="1" applyFill="1"/>
    <xf numFmtId="49" fontId="16" fillId="0" borderId="0" xfId="1" applyNumberFormat="1" applyFont="1" applyAlignment="1" applyProtection="1">
      <protection locked="0"/>
    </xf>
    <xf numFmtId="0" fontId="27" fillId="0" borderId="0" xfId="1" applyFont="1" applyBorder="1"/>
    <xf numFmtId="49" fontId="16" fillId="0" borderId="0" xfId="1" applyNumberFormat="1" applyFont="1" applyBorder="1" applyAlignment="1" applyProtection="1">
      <protection locked="0"/>
    </xf>
    <xf numFmtId="166" fontId="16" fillId="0" borderId="4" xfId="1" applyNumberFormat="1" applyFont="1" applyFill="1" applyBorder="1" applyProtection="1">
      <protection locked="0"/>
    </xf>
    <xf numFmtId="49" fontId="16" fillId="0" borderId="0" xfId="1" applyNumberFormat="1" applyFont="1" applyBorder="1" applyAlignment="1"/>
    <xf numFmtId="168" fontId="16" fillId="0" borderId="0" xfId="1" applyNumberFormat="1" applyFont="1"/>
    <xf numFmtId="166" fontId="16" fillId="0" borderId="6" xfId="1" applyNumberFormat="1" applyFont="1" applyFill="1" applyBorder="1"/>
    <xf numFmtId="49" fontId="16" fillId="0" borderId="0" xfId="1" applyNumberFormat="1" applyFont="1" applyBorder="1" applyAlignment="1" applyProtection="1">
      <alignment horizontal="left"/>
      <protection locked="0"/>
    </xf>
    <xf numFmtId="168" fontId="16" fillId="0" borderId="5" xfId="1" applyNumberFormat="1" applyFont="1" applyFill="1" applyBorder="1" applyProtection="1">
      <protection locked="0"/>
    </xf>
    <xf numFmtId="168" fontId="16" fillId="0" borderId="4" xfId="1" applyNumberFormat="1" applyFont="1" applyFill="1" applyBorder="1"/>
    <xf numFmtId="0" fontId="5" fillId="0" borderId="0" xfId="1" applyFont="1" applyBorder="1" applyProtection="1">
      <protection locked="0"/>
    </xf>
    <xf numFmtId="168" fontId="2" fillId="0" borderId="0" xfId="1" applyNumberFormat="1" applyProtection="1">
      <protection locked="0"/>
    </xf>
    <xf numFmtId="169" fontId="23" fillId="0" borderId="0" xfId="1" applyNumberFormat="1" applyFont="1" applyAlignment="1" applyProtection="1">
      <alignment horizontal="left"/>
    </xf>
    <xf numFmtId="164" fontId="16" fillId="0" borderId="0" xfId="1" applyNumberFormat="1" applyFont="1" applyFill="1"/>
    <xf numFmtId="167" fontId="16" fillId="0" borderId="5" xfId="1" applyNumberFormat="1" applyFont="1" applyBorder="1" applyProtection="1">
      <protection locked="0"/>
    </xf>
    <xf numFmtId="168" fontId="16" fillId="0" borderId="5" xfId="1" applyNumberFormat="1" applyFont="1" applyBorder="1" applyProtection="1">
      <protection locked="0"/>
    </xf>
    <xf numFmtId="167" fontId="16" fillId="0" borderId="5" xfId="1" applyNumberFormat="1" applyFont="1" applyFill="1" applyBorder="1" applyProtection="1">
      <protection locked="0"/>
    </xf>
    <xf numFmtId="168" fontId="16" fillId="0" borderId="0" xfId="1" applyNumberFormat="1" applyFont="1" applyFill="1" applyBorder="1" applyAlignment="1">
      <alignment horizontal="left" vertical="center"/>
    </xf>
    <xf numFmtId="168" fontId="16" fillId="0" borderId="0" xfId="1" applyNumberFormat="1" applyFont="1" applyFill="1" applyBorder="1"/>
    <xf numFmtId="167" fontId="16" fillId="0" borderId="0" xfId="1" applyNumberFormat="1" applyFont="1" applyFill="1"/>
    <xf numFmtId="169" fontId="23" fillId="0" borderId="0" xfId="1" applyNumberFormat="1" applyFont="1" applyFill="1" applyBorder="1" applyAlignment="1" applyProtection="1">
      <alignment horizontal="left" vertical="top"/>
    </xf>
    <xf numFmtId="164" fontId="22" fillId="0" borderId="0" xfId="1" applyNumberFormat="1" applyFont="1"/>
    <xf numFmtId="168" fontId="22" fillId="0" borderId="0" xfId="1" applyNumberFormat="1" applyFont="1"/>
    <xf numFmtId="168" fontId="16" fillId="0" borderId="0" xfId="1" applyNumberFormat="1" applyFont="1" applyFill="1" applyBorder="1" applyAlignment="1">
      <alignment horizontal="left"/>
    </xf>
    <xf numFmtId="167" fontId="16" fillId="0" borderId="0" xfId="1" applyNumberFormat="1" applyFont="1" applyFill="1" applyProtection="1"/>
    <xf numFmtId="168" fontId="16" fillId="0" borderId="0" xfId="1" applyNumberFormat="1" applyFont="1" applyAlignment="1">
      <alignment horizontal="left"/>
    </xf>
    <xf numFmtId="167" fontId="16" fillId="0" borderId="0" xfId="1" applyNumberFormat="1" applyFont="1" applyFill="1" applyAlignment="1" applyProtection="1">
      <alignment horizontal="right"/>
      <protection locked="0"/>
    </xf>
    <xf numFmtId="169" fontId="23" fillId="0" borderId="0" xfId="1" applyNumberFormat="1" applyFont="1" applyFill="1" applyBorder="1" applyAlignment="1" applyProtection="1">
      <alignment horizontal="left"/>
    </xf>
    <xf numFmtId="168" fontId="16" fillId="0" borderId="4" xfId="1" applyNumberFormat="1" applyFont="1" applyBorder="1"/>
    <xf numFmtId="168" fontId="16" fillId="0" borderId="7" xfId="1" applyNumberFormat="1" applyFont="1" applyBorder="1"/>
    <xf numFmtId="168" fontId="2" fillId="0" borderId="7" xfId="1" applyNumberFormat="1" applyFill="1" applyBorder="1" applyAlignment="1">
      <alignment vertical="center"/>
    </xf>
    <xf numFmtId="168" fontId="2" fillId="0" borderId="7" xfId="1" applyNumberFormat="1" applyFill="1" applyBorder="1"/>
    <xf numFmtId="169" fontId="23" fillId="0" borderId="0" xfId="1" applyNumberFormat="1" applyFont="1" applyBorder="1" applyAlignment="1" applyProtection="1">
      <alignment horizontal="right"/>
      <protection locked="0"/>
    </xf>
    <xf numFmtId="164" fontId="2" fillId="0" borderId="0" xfId="1" applyNumberFormat="1" applyFill="1"/>
    <xf numFmtId="0" fontId="16" fillId="0" borderId="0" xfId="1" applyNumberFormat="1" applyFont="1"/>
    <xf numFmtId="0" fontId="28" fillId="0" borderId="0" xfId="1" applyFont="1"/>
    <xf numFmtId="0" fontId="7" fillId="2" borderId="0" xfId="1" applyFont="1" applyFill="1" applyBorder="1" applyAlignment="1">
      <alignment vertical="top" wrapText="1"/>
    </xf>
    <xf numFmtId="166" fontId="29" fillId="2" borderId="0" xfId="1" applyNumberFormat="1" applyFont="1" applyFill="1" applyProtection="1"/>
    <xf numFmtId="0" fontId="7" fillId="2" borderId="0" xfId="1" applyFont="1" applyFill="1"/>
    <xf numFmtId="0" fontId="28" fillId="0" borderId="10" xfId="1" applyFont="1" applyBorder="1"/>
    <xf numFmtId="0" fontId="28" fillId="0" borderId="11" xfId="1" applyFont="1" applyBorder="1"/>
    <xf numFmtId="0" fontId="1" fillId="0" borderId="0" xfId="0" applyFont="1"/>
    <xf numFmtId="0" fontId="28" fillId="0" borderId="0" xfId="1" applyNumberFormat="1" applyFont="1"/>
    <xf numFmtId="164" fontId="16" fillId="0" borderId="0" xfId="1" applyNumberFormat="1" applyFont="1" applyAlignment="1" applyProtection="1">
      <alignment horizontal="center" wrapText="1"/>
      <protection locked="0"/>
    </xf>
    <xf numFmtId="164" fontId="16" fillId="0" borderId="4" xfId="1" applyNumberFormat="1" applyFont="1" applyBorder="1" applyAlignment="1" applyProtection="1">
      <alignment horizontal="center" wrapText="1"/>
      <protection locked="0"/>
    </xf>
    <xf numFmtId="164" fontId="16" fillId="0" borderId="0" xfId="1" applyNumberFormat="1" applyFont="1" applyAlignment="1">
      <alignment horizontal="center" wrapText="1"/>
    </xf>
    <xf numFmtId="164" fontId="16" fillId="0" borderId="4" xfId="1" applyNumberFormat="1" applyFont="1" applyBorder="1" applyAlignment="1">
      <alignment horizontal="center" wrapText="1"/>
    </xf>
    <xf numFmtId="0" fontId="19" fillId="0" borderId="0" xfId="1" applyNumberFormat="1" applyFont="1" applyAlignment="1">
      <alignment horizontal="center" vertical="center"/>
    </xf>
    <xf numFmtId="0" fontId="19" fillId="0" borderId="4" xfId="1" applyNumberFormat="1" applyFont="1" applyBorder="1" applyAlignment="1">
      <alignment horizontal="center" vertical="center"/>
    </xf>
    <xf numFmtId="164" fontId="16" fillId="0" borderId="0" xfId="1" applyNumberFormat="1" applyFont="1" applyAlignment="1">
      <alignment horizontal="center"/>
    </xf>
    <xf numFmtId="164" fontId="16" fillId="0" borderId="4" xfId="1" applyNumberFormat="1" applyFont="1" applyBorder="1" applyAlignment="1">
      <alignment horizontal="center"/>
    </xf>
    <xf numFmtId="164" fontId="16" fillId="0" borderId="0" xfId="1" applyNumberFormat="1" applyFont="1" applyAlignment="1" applyProtection="1">
      <alignment horizontal="center"/>
      <protection locked="0"/>
    </xf>
    <xf numFmtId="164" fontId="16" fillId="0" borderId="4" xfId="1" applyNumberFormat="1" applyFont="1" applyBorder="1" applyAlignment="1" applyProtection="1">
      <alignment horizontal="center"/>
      <protection locked="0"/>
    </xf>
    <xf numFmtId="164" fontId="6" fillId="0" borderId="0" xfId="1" applyNumberFormat="1" applyFont="1" applyAlignment="1">
      <alignment horizontal="left" vertical="top"/>
    </xf>
    <xf numFmtId="164" fontId="16" fillId="0" borderId="3" xfId="1" applyNumberFormat="1" applyFont="1" applyBorder="1" applyAlignment="1">
      <alignment horizontal="center" vertical="center"/>
    </xf>
    <xf numFmtId="0" fontId="2" fillId="0" borderId="3" xfId="1" applyBorder="1" applyAlignment="1">
      <alignment horizontal="center"/>
    </xf>
    <xf numFmtId="0" fontId="16" fillId="0" borderId="8" xfId="1" applyFont="1" applyBorder="1" applyAlignment="1">
      <alignment horizontal="center"/>
    </xf>
    <xf numFmtId="0" fontId="16" fillId="0" borderId="8" xfId="1" applyFont="1" applyBorder="1" applyAlignment="1"/>
    <xf numFmtId="164" fontId="16" fillId="0" borderId="8" xfId="1" applyNumberFormat="1" applyFont="1" applyBorder="1" applyAlignment="1">
      <alignment horizontal="center"/>
    </xf>
  </cellXfs>
  <cellStyles count="3">
    <cellStyle name="Normal" xfId="0" builtinId="0"/>
    <cellStyle name="Normal 2" xfId="1" xr:uid="{3ADEB2F1-4869-4F28-9DCB-B8A44276F955}"/>
    <cellStyle name="Normal 3" xfId="2" xr:uid="{AEF4B0EC-A54D-40F5-8B21-6C2081F99FA4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365656885980614E-2"/>
          <c:y val="3.8567544991209582E-2"/>
          <c:w val="0.92258161393398663"/>
          <c:h val="0.89807283336673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cat>
            <c:strRef>
              <c:f>'[1]2017'!$AG$8:$AP$8</c:f>
              <c:strCache>
                <c:ptCount val="10"/>
                <c:pt idx="0">
                  <c:v>Agriculture</c:v>
                </c:pt>
                <c:pt idx="1">
                  <c:v>Production</c:v>
                </c:pt>
                <c:pt idx="2">
                  <c:v>Construction</c:v>
                </c:pt>
                <c:pt idx="3">
                  <c:v>Distribution</c:v>
                </c:pt>
                <c:pt idx="4">
                  <c:v>Information</c:v>
                </c:pt>
                <c:pt idx="5">
                  <c:v>Financial</c:v>
                </c:pt>
                <c:pt idx="6">
                  <c:v>Real estate</c:v>
                </c:pt>
                <c:pt idx="7">
                  <c:v>Professional</c:v>
                </c:pt>
                <c:pt idx="8">
                  <c:v>Government</c:v>
                </c:pt>
                <c:pt idx="9">
                  <c:v>Other</c:v>
                </c:pt>
              </c:strCache>
            </c:strRef>
          </c:cat>
          <c:val>
            <c:numRef>
              <c:f>'[1]2017'!$C$73:$L$73</c:f>
              <c:numCache>
                <c:formatCode>General</c:formatCode>
                <c:ptCount val="10"/>
                <c:pt idx="0">
                  <c:v>13660</c:v>
                </c:pt>
                <c:pt idx="1">
                  <c:v>247985</c:v>
                </c:pt>
                <c:pt idx="2">
                  <c:v>112234</c:v>
                </c:pt>
                <c:pt idx="3">
                  <c:v>321350</c:v>
                </c:pt>
                <c:pt idx="4">
                  <c:v>126288</c:v>
                </c:pt>
                <c:pt idx="5">
                  <c:v>133549</c:v>
                </c:pt>
                <c:pt idx="6">
                  <c:v>251278</c:v>
                </c:pt>
                <c:pt idx="7">
                  <c:v>235881</c:v>
                </c:pt>
                <c:pt idx="8">
                  <c:v>338132</c:v>
                </c:pt>
                <c:pt idx="9">
                  <c:v>66337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5-47F8-9EB1-B3A7D4850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8050944"/>
        <c:axId val="48052864"/>
      </c:barChart>
      <c:catAx>
        <c:axId val="4805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8052864"/>
        <c:scaling>
          <c:orientation val="minMax"/>
          <c:max val="4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###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50944"/>
        <c:crosses val="autoZero"/>
        <c:crossBetween val="between"/>
        <c:majorUnit val="50000"/>
        <c:minorUnit val="5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2965494560807"/>
          <c:y val="0.10852726871274011"/>
          <c:w val="0.74164570968084442"/>
          <c:h val="0.74547897675298869"/>
        </c:manualLayout>
      </c:layout>
      <c:pieChart>
        <c:varyColors val="1"/>
        <c:ser>
          <c:idx val="0"/>
          <c:order val="0"/>
          <c:spPr>
            <a:solidFill>
              <a:schemeClr val="accent1"/>
            </a:solidFill>
            <a:ln w="38100">
              <a:solidFill>
                <a:srgbClr val="FFFFFF"/>
              </a:solidFill>
              <a:prstDash val="solid"/>
            </a:ln>
          </c:spPr>
          <c:dLbls>
            <c:dLbl>
              <c:idx val="0"/>
              <c:layout>
                <c:manualLayout>
                  <c:x val="-1.9145702940978542E-2"/>
                  <c:y val="-0.175723239080603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0-42A0-A794-7D9EE442626E}"/>
                </c:ext>
              </c:extLst>
            </c:dLbl>
            <c:dLbl>
              <c:idx val="1"/>
              <c:layout>
                <c:manualLayout>
                  <c:x val="4.5242613904031559E-3"/>
                  <c:y val="4.061523971772677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40-42A0-A794-7D9EE442626E}"/>
                </c:ext>
              </c:extLst>
            </c:dLbl>
            <c:dLbl>
              <c:idx val="2"/>
              <c:layout>
                <c:manualLayout>
                  <c:x val="-4.1113803082307006E-2"/>
                  <c:y val="-2.88536624214850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40-42A0-A794-7D9EE442626E}"/>
                </c:ext>
              </c:extLst>
            </c:dLbl>
            <c:dLbl>
              <c:idx val="3"/>
              <c:layout>
                <c:manualLayout>
                  <c:x val="-4.8491823137492432E-3"/>
                  <c:y val="-3.38866612649672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40-42A0-A794-7D9EE442626E}"/>
                </c:ext>
              </c:extLst>
            </c:dLbl>
            <c:dLbl>
              <c:idx val="4"/>
              <c:layout>
                <c:manualLayout>
                  <c:x val="-9.2220203243825148E-3"/>
                  <c:y val="7.46459463015671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40-42A0-A794-7D9EE442626E}"/>
                </c:ext>
              </c:extLst>
            </c:dLbl>
            <c:dLbl>
              <c:idx val="5"/>
              <c:layout>
                <c:manualLayout>
                  <c:x val="6.4704627337028947E-2"/>
                  <c:y val="1.981400880160065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40-42A0-A794-7D9EE442626E}"/>
                </c:ext>
              </c:extLst>
            </c:dLbl>
            <c:numFmt formatCode="\(0.0%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l" rtl="1">
                  <a:defRPr/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'[1]2017'!$AF$90:$AK$90</c:f>
              <c:strCache>
                <c:ptCount val="6"/>
                <c:pt idx="0">
                  <c:v>Households
final
consumption
expenditure</c:v>
                </c:pt>
                <c:pt idx="1">
                  <c:v>NPISHs final
consumption
expenditure</c:v>
                </c:pt>
                <c:pt idx="2">
                  <c:v>General
government
final
consumption
expenditure</c:v>
                </c:pt>
                <c:pt idx="3">
                  <c:v>Gross capital
formation</c:v>
                </c:pt>
                <c:pt idx="4">
                  <c:v>Exports of
goods</c:v>
                </c:pt>
                <c:pt idx="5">
                  <c:v>Exports of services</c:v>
                </c:pt>
              </c:strCache>
            </c:strRef>
          </c:cat>
          <c:val>
            <c:numRef>
              <c:f>'[1]2017'!$AF$92:$AK$92</c:f>
              <c:numCache>
                <c:formatCode>General</c:formatCode>
                <c:ptCount val="6"/>
                <c:pt idx="0">
                  <c:v>1300305</c:v>
                </c:pt>
                <c:pt idx="1">
                  <c:v>46560</c:v>
                </c:pt>
                <c:pt idx="2">
                  <c:v>386667</c:v>
                </c:pt>
                <c:pt idx="3">
                  <c:v>363052</c:v>
                </c:pt>
                <c:pt idx="4">
                  <c:v>337467</c:v>
                </c:pt>
                <c:pt idx="5">
                  <c:v>291619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E40-42A0-A794-7D9EE4426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75" b="0" i="0" u="none" strike="noStrike" baseline="0">
          <a:solidFill>
            <a:sysClr val="windowText" lastClr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15</xdr:row>
      <xdr:rowOff>0</xdr:rowOff>
    </xdr:from>
    <xdr:to>
      <xdr:col>21</xdr:col>
      <xdr:colOff>0</xdr:colOff>
      <xdr:row>37</xdr:row>
      <xdr:rowOff>304800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DF457A-A167-42D6-A754-016DBB7056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985837</xdr:colOff>
      <xdr:row>14</xdr:row>
      <xdr:rowOff>90487</xdr:rowOff>
    </xdr:from>
    <xdr:to>
      <xdr:col>29</xdr:col>
      <xdr:colOff>1766887</xdr:colOff>
      <xdr:row>38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11E4AA5-F0F9-4235-B842-D09CB12ADE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971551</xdr:colOff>
      <xdr:row>68</xdr:row>
      <xdr:rowOff>266700</xdr:rowOff>
    </xdr:from>
    <xdr:to>
      <xdr:col>30</xdr:col>
      <xdr:colOff>1</xdr:colOff>
      <xdr:row>83</xdr:row>
      <xdr:rowOff>38100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2EC5E23E-D33D-47C2-8809-430D0FE82170}"/>
            </a:ext>
          </a:extLst>
        </xdr:cNvPr>
        <xdr:cNvSpPr txBox="1">
          <a:spLocks noChangeArrowheads="1"/>
        </xdr:cNvSpPr>
      </xdr:nvSpPr>
      <xdr:spPr bwMode="auto">
        <a:xfrm>
          <a:off x="24311611" y="19941540"/>
          <a:ext cx="11730990" cy="3756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44000" tIns="108000" rIns="90000" bIns="46800" anchor="t" upright="1"/>
        <a:lstStyle/>
        <a:p>
          <a:pPr algn="l" rtl="0">
            <a:defRPr sz="1000"/>
          </a:pPr>
          <a:r>
            <a:rPr lang="en-GB" sz="1500" b="1" i="0" strike="noStrike">
              <a:solidFill>
                <a:srgbClr val="000000"/>
              </a:solidFill>
              <a:latin typeface="Arial"/>
              <a:cs typeface="Arial"/>
            </a:rPr>
            <a:t>Notes for information</a:t>
          </a:r>
        </a:p>
        <a:p>
          <a:pPr algn="l" rtl="0">
            <a:defRPr sz="1000"/>
          </a:pPr>
          <a:endParaRPr lang="en-GB" sz="15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(1) Some of the industry/product group headings have been truncated. 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(2) Purchases of products by industry and by final consumption categories are valued at purchasers' prices.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NPISHs represents Non-Profit Institutions Serving Households.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GGFC represents General Government Final Consumption.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GFCF represents Gross Fixed Capital Formation.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value added at basic prices plus taxes less subsidies on products gives GDP at market prices.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Gross operating surplus includes gross mixed income.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Changes in inventories includes materials and fuels, work-in-progress and finished goods.</a:t>
          </a: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Valuables include both 'transfer costs' and 'acquisitions less disposals'.</a:t>
          </a:r>
        </a:p>
        <a:p>
          <a:pPr algn="l" rtl="0">
            <a:defRPr sz="1000"/>
          </a:pPr>
          <a:endParaRPr lang="en-GB" sz="15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Components may not sum 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to totals</a:t>
          </a:r>
          <a:r>
            <a:rPr lang="en-GB" sz="1500" b="0" i="0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GB" sz="1500" b="0" i="0" strike="noStrike">
              <a:solidFill>
                <a:srgbClr val="000000"/>
              </a:solidFill>
              <a:latin typeface="Arial"/>
              <a:cs typeface="Arial"/>
            </a:rPr>
            <a:t>due to rounding.</a:t>
          </a: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6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Balancing\Balancing%202019\Customer%20Deliveries\Internal%20Customers\BlueBook\Summary_SUT_BB19%20tables%20for%20publis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8">
          <cell r="AG8" t="str">
            <v>Agriculture</v>
          </cell>
        </row>
      </sheetData>
      <sheetData sheetId="18"/>
      <sheetData sheetId="19">
        <row r="8">
          <cell r="AG8" t="str">
            <v>Agriculture</v>
          </cell>
        </row>
      </sheetData>
      <sheetData sheetId="20">
        <row r="8">
          <cell r="AG8" t="str">
            <v>Agriculture</v>
          </cell>
          <cell r="AH8" t="str">
            <v>Production</v>
          </cell>
          <cell r="AI8" t="str">
            <v>Construction</v>
          </cell>
          <cell r="AJ8" t="str">
            <v>Distribution</v>
          </cell>
          <cell r="AK8" t="str">
            <v>Information</v>
          </cell>
          <cell r="AL8" t="str">
            <v>Financial</v>
          </cell>
          <cell r="AM8" t="str">
            <v>Real estate</v>
          </cell>
          <cell r="AN8" t="str">
            <v>Professional</v>
          </cell>
          <cell r="AO8" t="str">
            <v>Government</v>
          </cell>
          <cell r="AP8" t="str">
            <v>Other</v>
          </cell>
        </row>
        <row r="73">
          <cell r="C73">
            <v>13660</v>
          </cell>
          <cell r="D73">
            <v>247985</v>
          </cell>
          <cell r="E73">
            <v>112234</v>
          </cell>
          <cell r="F73">
            <v>321350</v>
          </cell>
          <cell r="G73">
            <v>126288</v>
          </cell>
          <cell r="H73">
            <v>133549</v>
          </cell>
          <cell r="I73">
            <v>251278</v>
          </cell>
          <cell r="J73">
            <v>235881</v>
          </cell>
          <cell r="K73">
            <v>338132</v>
          </cell>
          <cell r="L73">
            <v>66337</v>
          </cell>
        </row>
        <row r="90">
          <cell r="AF90" t="str">
            <v>Households
final
consumption
expenditure</v>
          </cell>
          <cell r="AG90" t="str">
            <v>NPISHs final
consumption
expenditure</v>
          </cell>
          <cell r="AH90" t="str">
            <v>General
government
final
consumption
expenditure</v>
          </cell>
          <cell r="AI90" t="str">
            <v>Gross capital
formation</v>
          </cell>
          <cell r="AJ90" t="str">
            <v>Exports of
goods</v>
          </cell>
          <cell r="AK90" t="str">
            <v>Exports of services</v>
          </cell>
        </row>
        <row r="92">
          <cell r="AF92">
            <v>1300305</v>
          </cell>
          <cell r="AG92">
            <v>46560</v>
          </cell>
          <cell r="AH92">
            <v>386667</v>
          </cell>
          <cell r="AI92">
            <v>363052</v>
          </cell>
          <cell r="AJ92">
            <v>337467</v>
          </cell>
          <cell r="AK92">
            <v>291619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5CBC4-5B13-4069-9E27-7394E01A0CBF}">
  <dimension ref="A1:IR118"/>
  <sheetViews>
    <sheetView tabSelected="1" zoomScale="40" zoomScaleNormal="40" workbookViewId="0">
      <selection activeCell="AH29" sqref="AH29"/>
    </sheetView>
  </sheetViews>
  <sheetFormatPr defaultColWidth="22.90625" defaultRowHeight="15.5" x14ac:dyDescent="0.35"/>
  <cols>
    <col min="1" max="1" width="15.453125" style="6" customWidth="1"/>
    <col min="2" max="2" width="42.08984375" style="6" customWidth="1"/>
    <col min="3" max="5" width="16.453125" style="6" customWidth="1"/>
    <col min="6" max="6" width="18.54296875" style="6" bestFit="1" customWidth="1"/>
    <col min="7" max="7" width="16.453125" style="6" customWidth="1"/>
    <col min="8" max="8" width="17.453125" style="6" customWidth="1"/>
    <col min="9" max="9" width="16.453125" style="6" customWidth="1"/>
    <col min="10" max="10" width="17.453125" style="6" customWidth="1"/>
    <col min="11" max="12" width="16.453125" style="6" customWidth="1"/>
    <col min="13" max="13" width="11" style="3" customWidth="1"/>
    <col min="14" max="14" width="15.453125" style="6" customWidth="1"/>
    <col min="15" max="15" width="49" style="6" customWidth="1"/>
    <col min="16" max="16" width="19" style="6" customWidth="1"/>
    <col min="17" max="17" width="2.36328125" style="6" customWidth="1"/>
    <col min="18" max="20" width="17.453125" style="6" customWidth="1"/>
    <col min="21" max="21" width="2.36328125" style="6" customWidth="1"/>
    <col min="22" max="22" width="15.08984375" style="6" customWidth="1"/>
    <col min="23" max="23" width="19.90625" style="6" customWidth="1"/>
    <col min="24" max="24" width="22.08984375" style="6" customWidth="1"/>
    <col min="25" max="25" width="2.36328125" style="6" customWidth="1"/>
    <col min="26" max="26" width="21.54296875" style="6" customWidth="1"/>
    <col min="27" max="27" width="19.08984375" style="6" customWidth="1"/>
    <col min="28" max="28" width="18.90625" style="6" customWidth="1"/>
    <col min="29" max="29" width="2" style="6" customWidth="1"/>
    <col min="30" max="30" width="27" style="6" customWidth="1"/>
    <col min="31" max="31" width="11.36328125" style="5" customWidth="1"/>
    <col min="32" max="32" width="15" style="5" customWidth="1"/>
    <col min="33" max="33" width="14.453125" style="5" customWidth="1"/>
    <col min="34" max="34" width="15.36328125" style="5" customWidth="1"/>
    <col min="35" max="35" width="13.36328125" style="5" customWidth="1"/>
    <col min="36" max="36" width="13.90625" style="5" customWidth="1"/>
    <col min="37" max="37" width="12.453125" style="5" customWidth="1"/>
    <col min="38" max="38" width="9.90625" style="5" customWidth="1"/>
    <col min="39" max="39" width="12.08984375" style="5" customWidth="1"/>
    <col min="40" max="40" width="10.453125" style="5" customWidth="1"/>
    <col min="41" max="41" width="9.90625" style="5" customWidth="1"/>
    <col min="42" max="42" width="12.08984375" style="5" customWidth="1"/>
    <col min="43" max="43" width="7.54296875" style="5" customWidth="1"/>
    <col min="44" max="16384" width="22.90625" style="6"/>
  </cols>
  <sheetData>
    <row r="1" spans="1:44" ht="18" customHeight="1" x14ac:dyDescent="0.6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  <c r="AC1" s="2"/>
      <c r="AD1" s="2"/>
    </row>
    <row r="2" spans="1:44" ht="10.5" customHeight="1" x14ac:dyDescent="0.35">
      <c r="A2" s="159" t="s">
        <v>103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2"/>
      <c r="N2" s="159" t="s">
        <v>103</v>
      </c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2"/>
    </row>
    <row r="3" spans="1:44" ht="18" customHeight="1" x14ac:dyDescent="0.3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2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2"/>
    </row>
    <row r="4" spans="1:44" ht="6" customHeight="1" x14ac:dyDescent="0.35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2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2"/>
      <c r="AG4" s="7"/>
      <c r="AH4" s="7"/>
      <c r="AI4" s="7"/>
      <c r="AJ4" s="7"/>
      <c r="AK4" s="7"/>
      <c r="AL4" s="7"/>
      <c r="AM4" s="7"/>
      <c r="AN4" s="7"/>
      <c r="AO4" s="7"/>
      <c r="AP4" s="7"/>
    </row>
    <row r="5" spans="1:44" ht="18" customHeight="1" x14ac:dyDescent="0.35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2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2"/>
      <c r="AG5" s="7"/>
      <c r="AH5" s="7"/>
      <c r="AI5" s="7"/>
      <c r="AJ5" s="7"/>
      <c r="AK5" s="7"/>
      <c r="AL5" s="7"/>
      <c r="AM5" s="7"/>
      <c r="AN5" s="7"/>
      <c r="AO5" s="7"/>
      <c r="AP5" s="7"/>
      <c r="AQ5" s="8"/>
    </row>
    <row r="6" spans="1:44" ht="20.149999999999999" customHeight="1" x14ac:dyDescent="0.35">
      <c r="A6" s="9"/>
      <c r="B6" s="10"/>
      <c r="C6" s="2"/>
      <c r="D6" s="2"/>
      <c r="E6" s="2"/>
      <c r="F6" s="2"/>
      <c r="G6" s="2"/>
      <c r="H6" s="2"/>
      <c r="I6" s="2"/>
      <c r="J6" s="2"/>
      <c r="K6" s="2"/>
      <c r="L6" s="2"/>
      <c r="N6" s="9"/>
      <c r="O6" s="11" t="s">
        <v>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G6" s="12" t="s">
        <v>1</v>
      </c>
      <c r="AH6" s="7"/>
      <c r="AI6" s="7"/>
      <c r="AJ6" s="7"/>
      <c r="AK6" s="7"/>
      <c r="AL6" s="7"/>
      <c r="AM6" s="7"/>
      <c r="AN6" s="7"/>
      <c r="AO6" s="7"/>
      <c r="AP6" s="7"/>
      <c r="AQ6" s="8"/>
      <c r="AR6" s="13"/>
    </row>
    <row r="7" spans="1:44" ht="2.15" customHeight="1" thickBot="1" x14ac:dyDescent="0.4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5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G7" s="7"/>
      <c r="AH7" s="7"/>
      <c r="AI7" s="7"/>
      <c r="AJ7" s="7"/>
      <c r="AK7" s="7"/>
      <c r="AL7" s="7"/>
      <c r="AM7" s="7"/>
      <c r="AN7" s="7"/>
      <c r="AO7" s="7"/>
      <c r="AP7" s="7"/>
      <c r="AQ7" s="8"/>
      <c r="AR7" s="13"/>
    </row>
    <row r="8" spans="1:44" ht="54.9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G8" s="16" t="s">
        <v>2</v>
      </c>
      <c r="AH8" s="16" t="s">
        <v>3</v>
      </c>
      <c r="AI8" s="16" t="s">
        <v>4</v>
      </c>
      <c r="AJ8" s="16" t="s">
        <v>5</v>
      </c>
      <c r="AK8" s="16" t="s">
        <v>6</v>
      </c>
      <c r="AL8" s="16" t="s">
        <v>7</v>
      </c>
      <c r="AM8" s="16" t="s">
        <v>8</v>
      </c>
      <c r="AN8" s="16" t="s">
        <v>9</v>
      </c>
      <c r="AO8" s="16" t="s">
        <v>10</v>
      </c>
      <c r="AP8" s="16" t="s">
        <v>11</v>
      </c>
      <c r="AQ8" s="17"/>
      <c r="AR8" s="13"/>
    </row>
    <row r="9" spans="1:44" s="26" customFormat="1" ht="33" customHeight="1" x14ac:dyDescent="0.6">
      <c r="A9" s="18" t="s">
        <v>12</v>
      </c>
      <c r="B9" s="19"/>
      <c r="C9" s="19"/>
      <c r="D9" s="19"/>
      <c r="E9" s="19"/>
      <c r="F9" s="19"/>
      <c r="G9" s="19"/>
      <c r="H9" s="19"/>
      <c r="I9" s="19"/>
      <c r="J9" s="20"/>
      <c r="K9" s="19"/>
      <c r="L9" s="19"/>
      <c r="M9" s="21"/>
      <c r="N9" s="19"/>
      <c r="O9" s="22"/>
      <c r="P9" s="22"/>
      <c r="Q9" s="22"/>
      <c r="R9" s="22"/>
      <c r="S9" s="22"/>
      <c r="T9" s="22"/>
      <c r="U9" s="19"/>
      <c r="V9" s="19"/>
      <c r="W9" s="23"/>
      <c r="X9" s="23"/>
      <c r="Y9" s="23"/>
      <c r="Z9" s="23"/>
      <c r="AA9" s="23"/>
      <c r="AB9" s="23"/>
      <c r="AC9" s="23"/>
      <c r="AD9" s="23"/>
      <c r="AE9" s="24"/>
      <c r="AF9" s="24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</row>
    <row r="10" spans="1:44" ht="24.9" customHeight="1" thickBot="1" x14ac:dyDescent="0.4">
      <c r="A10" s="14"/>
      <c r="B10" s="14"/>
      <c r="C10" s="14"/>
      <c r="D10" s="14"/>
      <c r="E10" s="14"/>
      <c r="F10" s="14"/>
      <c r="G10" s="14"/>
      <c r="H10" s="27" t="s">
        <v>13</v>
      </c>
      <c r="I10" s="28"/>
      <c r="J10" s="29"/>
      <c r="K10" s="2"/>
      <c r="L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44" ht="33" customHeight="1" x14ac:dyDescent="0.6">
      <c r="A11" s="30"/>
      <c r="B11" s="31"/>
      <c r="C11" s="160" t="s">
        <v>14</v>
      </c>
      <c r="D11" s="161"/>
      <c r="E11" s="161"/>
      <c r="F11" s="161"/>
      <c r="G11" s="161"/>
      <c r="H11" s="161"/>
      <c r="I11" s="32"/>
      <c r="J11" s="32"/>
      <c r="K11" s="33"/>
      <c r="L11" s="33"/>
      <c r="M11" s="34"/>
      <c r="N11" s="35" t="s">
        <v>15</v>
      </c>
      <c r="O11" s="35"/>
      <c r="P11" s="35"/>
      <c r="Q11" s="35"/>
      <c r="R11" s="35"/>
      <c r="S11" s="35"/>
      <c r="T11" s="36"/>
      <c r="U11" s="2"/>
      <c r="V11" s="37"/>
      <c r="W11" s="35" t="s">
        <v>16</v>
      </c>
      <c r="X11" s="35"/>
      <c r="Y11" s="35"/>
      <c r="Z11" s="35"/>
      <c r="AA11" s="35"/>
      <c r="AB11" s="35"/>
      <c r="AC11" s="36"/>
      <c r="AD11" s="36"/>
    </row>
    <row r="12" spans="1:44" ht="20.149999999999999" customHeight="1" x14ac:dyDescent="0.4">
      <c r="A12" s="38"/>
      <c r="B12" s="39"/>
      <c r="C12" s="33"/>
      <c r="D12" s="33"/>
      <c r="E12" s="33"/>
      <c r="G12" s="33"/>
      <c r="H12" s="33"/>
      <c r="I12" s="33"/>
      <c r="J12" s="40"/>
      <c r="K12" s="33"/>
      <c r="L12" s="33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44" ht="20.149999999999999" customHeight="1" x14ac:dyDescent="0.4">
      <c r="A13" s="38"/>
      <c r="B13" s="39"/>
      <c r="C13" s="20" t="s">
        <v>17</v>
      </c>
      <c r="D13" s="156" t="s">
        <v>18</v>
      </c>
      <c r="E13" s="156"/>
      <c r="F13" s="156"/>
      <c r="G13" s="41"/>
      <c r="H13" s="20" t="s">
        <v>19</v>
      </c>
      <c r="I13" s="20" t="s">
        <v>20</v>
      </c>
      <c r="K13" s="33"/>
      <c r="L13" s="33"/>
      <c r="M13" s="34"/>
      <c r="N13" s="42" t="s">
        <v>21</v>
      </c>
      <c r="O13" s="2"/>
      <c r="P13" s="2"/>
      <c r="Q13" s="2"/>
      <c r="R13" s="2"/>
      <c r="S13" s="2"/>
      <c r="T13" s="2"/>
      <c r="U13" s="2"/>
      <c r="V13" s="2"/>
      <c r="W13" s="42" t="s">
        <v>22</v>
      </c>
      <c r="X13" s="2"/>
      <c r="Y13" s="2"/>
      <c r="Z13" s="2"/>
      <c r="AA13" s="2"/>
      <c r="AB13" s="2"/>
      <c r="AC13" s="2"/>
      <c r="AD13" s="2"/>
    </row>
    <row r="14" spans="1:44" ht="20.149999999999999" customHeight="1" x14ac:dyDescent="0.4">
      <c r="A14" s="33"/>
      <c r="B14" s="43"/>
      <c r="C14" s="44" t="s">
        <v>23</v>
      </c>
      <c r="D14" s="41"/>
      <c r="E14" s="41"/>
      <c r="G14" s="45"/>
      <c r="H14" s="46" t="s">
        <v>24</v>
      </c>
      <c r="I14" s="20" t="s">
        <v>25</v>
      </c>
      <c r="J14" s="33"/>
      <c r="K14" s="33"/>
      <c r="L14" s="44"/>
      <c r="M14" s="28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</row>
    <row r="15" spans="1:44" ht="20.149999999999999" customHeight="1" x14ac:dyDescent="0.4">
      <c r="A15" s="48"/>
      <c r="B15" s="48"/>
      <c r="C15" s="44" t="s">
        <v>26</v>
      </c>
      <c r="D15" s="49"/>
      <c r="E15" s="44" t="s">
        <v>27</v>
      </c>
      <c r="G15" s="20" t="s">
        <v>28</v>
      </c>
      <c r="H15" s="20" t="s">
        <v>29</v>
      </c>
      <c r="I15" s="44" t="s">
        <v>30</v>
      </c>
      <c r="J15" s="33"/>
      <c r="K15" s="33"/>
      <c r="L15" s="4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44" ht="20.149999999999999" customHeight="1" x14ac:dyDescent="0.4">
      <c r="A16" s="153" t="s">
        <v>104</v>
      </c>
      <c r="B16" s="48"/>
      <c r="C16" s="44" t="s">
        <v>31</v>
      </c>
      <c r="D16" s="44"/>
      <c r="E16" s="50" t="s">
        <v>32</v>
      </c>
      <c r="G16" s="44" t="s">
        <v>33</v>
      </c>
      <c r="H16" s="20" t="s">
        <v>34</v>
      </c>
      <c r="I16" s="44" t="s">
        <v>35</v>
      </c>
      <c r="J16" s="33"/>
      <c r="K16" s="33"/>
      <c r="L16" s="44"/>
      <c r="M16" s="28"/>
      <c r="N16" s="28"/>
      <c r="O16" s="28"/>
      <c r="P16" s="28"/>
      <c r="Q16" s="28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s="5" customFormat="1" ht="20.149999999999999" customHeight="1" x14ac:dyDescent="0.4">
      <c r="A17" s="154"/>
      <c r="B17" s="51"/>
      <c r="C17" s="52" t="s">
        <v>36</v>
      </c>
      <c r="D17" s="53" t="s">
        <v>37</v>
      </c>
      <c r="E17" s="54" t="s">
        <v>38</v>
      </c>
      <c r="F17" s="53" t="s">
        <v>39</v>
      </c>
      <c r="G17" s="52" t="s">
        <v>40</v>
      </c>
      <c r="H17" s="55" t="s">
        <v>26</v>
      </c>
      <c r="I17" s="52" t="s">
        <v>41</v>
      </c>
      <c r="J17" s="33"/>
      <c r="K17" s="33"/>
      <c r="L17" s="4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s="5" customFormat="1" ht="20.149999999999999" customHeight="1" x14ac:dyDescent="0.4">
      <c r="A18" s="33"/>
      <c r="B18" s="33"/>
      <c r="C18" s="33"/>
      <c r="D18" s="33"/>
      <c r="E18" s="33"/>
      <c r="F18" s="6"/>
      <c r="G18" s="33"/>
      <c r="H18" s="33"/>
      <c r="I18" s="33"/>
      <c r="J18" s="33"/>
      <c r="K18" s="33"/>
      <c r="L18" s="4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s="5" customFormat="1" ht="24.9" customHeight="1" x14ac:dyDescent="0.4">
      <c r="A19" s="56" t="s">
        <v>42</v>
      </c>
      <c r="B19" s="57"/>
      <c r="C19" s="33"/>
      <c r="D19" s="33"/>
      <c r="E19" s="33"/>
      <c r="F19" s="6"/>
      <c r="G19" s="33"/>
      <c r="H19" s="33"/>
      <c r="I19" s="33"/>
      <c r="J19" s="33"/>
      <c r="K19" s="33"/>
      <c r="L19" s="4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s="5" customFormat="1" ht="20.149999999999999" customHeight="1" x14ac:dyDescent="0.4">
      <c r="A20" s="57"/>
      <c r="B20" s="57"/>
      <c r="C20" s="33"/>
      <c r="D20" s="33"/>
      <c r="E20" s="33"/>
      <c r="F20" s="6"/>
      <c r="G20" s="33"/>
      <c r="H20" s="33"/>
      <c r="I20" s="33"/>
      <c r="J20" s="33"/>
      <c r="K20" s="33"/>
      <c r="L20" s="44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s="5" customFormat="1" ht="24.9" customHeight="1" x14ac:dyDescent="0.4">
      <c r="A21" s="57" t="s">
        <v>43</v>
      </c>
      <c r="B21" s="57"/>
      <c r="C21" s="58">
        <v>30810</v>
      </c>
      <c r="D21" s="58">
        <v>6827</v>
      </c>
      <c r="E21" s="58">
        <v>5893</v>
      </c>
      <c r="F21" s="58">
        <v>267</v>
      </c>
      <c r="G21" s="58">
        <v>8787</v>
      </c>
      <c r="H21" s="58">
        <v>2642</v>
      </c>
      <c r="I21" s="58">
        <v>55226</v>
      </c>
      <c r="J21" s="57"/>
      <c r="K21" s="57"/>
      <c r="L21" s="20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s="5" customFormat="1" ht="24.9" customHeight="1" x14ac:dyDescent="0.4">
      <c r="A22" s="57" t="s">
        <v>44</v>
      </c>
      <c r="B22" s="57"/>
      <c r="C22" s="58">
        <v>700493</v>
      </c>
      <c r="D22" s="58">
        <v>252318</v>
      </c>
      <c r="E22" s="58">
        <v>207970</v>
      </c>
      <c r="F22" s="58">
        <v>22557</v>
      </c>
      <c r="G22" s="58">
        <v>297471</v>
      </c>
      <c r="H22" s="58">
        <v>118720</v>
      </c>
      <c r="I22" s="58">
        <v>1599529</v>
      </c>
      <c r="J22" s="57"/>
      <c r="K22" s="57"/>
      <c r="L22" s="20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s="5" customFormat="1" ht="24.9" customHeight="1" x14ac:dyDescent="0.4">
      <c r="A23" s="57" t="s">
        <v>45</v>
      </c>
      <c r="B23" s="57"/>
      <c r="C23" s="58">
        <v>292534</v>
      </c>
      <c r="D23" s="58">
        <v>0</v>
      </c>
      <c r="E23" s="58">
        <v>0</v>
      </c>
      <c r="F23" s="58">
        <v>1811</v>
      </c>
      <c r="G23" s="58">
        <v>0</v>
      </c>
      <c r="H23" s="58">
        <v>29710</v>
      </c>
      <c r="I23" s="58">
        <v>324055</v>
      </c>
      <c r="J23" s="57"/>
      <c r="K23" s="57"/>
      <c r="L23" s="20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s="5" customFormat="1" ht="24.9" customHeight="1" x14ac:dyDescent="0.4">
      <c r="A24" s="57" t="s">
        <v>46</v>
      </c>
      <c r="B24" s="57"/>
      <c r="C24" s="58">
        <v>649304</v>
      </c>
      <c r="D24" s="58">
        <v>0</v>
      </c>
      <c r="E24" s="58">
        <v>0</v>
      </c>
      <c r="F24" s="58">
        <v>42922</v>
      </c>
      <c r="G24" s="58">
        <v>-322775</v>
      </c>
      <c r="H24" s="58">
        <v>20542</v>
      </c>
      <c r="I24" s="58">
        <v>389993</v>
      </c>
      <c r="J24" s="57"/>
      <c r="K24" s="57"/>
      <c r="L24" s="2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s="5" customFormat="1" ht="24.9" customHeight="1" x14ac:dyDescent="0.4">
      <c r="A25" s="57" t="s">
        <v>47</v>
      </c>
      <c r="B25" s="57"/>
      <c r="C25" s="58">
        <v>199791</v>
      </c>
      <c r="D25" s="58">
        <v>1339</v>
      </c>
      <c r="E25" s="58">
        <v>1328</v>
      </c>
      <c r="F25" s="58">
        <v>17906</v>
      </c>
      <c r="G25" s="58">
        <v>16517</v>
      </c>
      <c r="H25" s="58">
        <v>11100</v>
      </c>
      <c r="I25" s="58">
        <v>247981</v>
      </c>
      <c r="J25" s="57"/>
      <c r="K25" s="57"/>
      <c r="L25" s="20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s="5" customFormat="1" ht="24.9" customHeight="1" x14ac:dyDescent="0.4">
      <c r="A26" s="57" t="s">
        <v>48</v>
      </c>
      <c r="B26" s="57"/>
      <c r="C26" s="58">
        <v>256200</v>
      </c>
      <c r="D26" s="58">
        <v>0</v>
      </c>
      <c r="E26" s="58">
        <v>0</v>
      </c>
      <c r="F26" s="58">
        <v>22181</v>
      </c>
      <c r="G26" s="58">
        <v>0</v>
      </c>
      <c r="H26" s="58">
        <v>9923</v>
      </c>
      <c r="I26" s="58">
        <v>288304</v>
      </c>
      <c r="J26" s="57"/>
      <c r="K26" s="57"/>
      <c r="L26" s="20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s="5" customFormat="1" ht="24.9" customHeight="1" x14ac:dyDescent="0.4">
      <c r="A27" s="57" t="s">
        <v>49</v>
      </c>
      <c r="B27" s="57"/>
      <c r="C27" s="58">
        <v>349172</v>
      </c>
      <c r="D27" s="58">
        <v>0</v>
      </c>
      <c r="E27" s="58">
        <v>0</v>
      </c>
      <c r="F27" s="58">
        <v>4838</v>
      </c>
      <c r="G27" s="58">
        <v>0</v>
      </c>
      <c r="H27" s="58">
        <v>1734</v>
      </c>
      <c r="I27" s="58">
        <v>355744</v>
      </c>
      <c r="J27" s="57"/>
      <c r="K27" s="57"/>
      <c r="L27" s="20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s="5" customFormat="1" ht="24.9" customHeight="1" x14ac:dyDescent="0.4">
      <c r="A28" s="57" t="s">
        <v>50</v>
      </c>
      <c r="B28" s="57"/>
      <c r="C28" s="58">
        <v>450819</v>
      </c>
      <c r="D28" s="58">
        <v>1</v>
      </c>
      <c r="E28" s="58">
        <v>3</v>
      </c>
      <c r="F28" s="58">
        <v>53217</v>
      </c>
      <c r="G28" s="58">
        <v>0</v>
      </c>
      <c r="H28" s="58">
        <v>15469</v>
      </c>
      <c r="I28" s="58">
        <v>519509</v>
      </c>
      <c r="J28" s="57"/>
      <c r="K28" s="57"/>
      <c r="L28" s="20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s="5" customFormat="1" ht="24.9" customHeight="1" x14ac:dyDescent="0.4">
      <c r="A29" s="57" t="s">
        <v>51</v>
      </c>
      <c r="B29" s="57"/>
      <c r="C29" s="58">
        <v>525249</v>
      </c>
      <c r="D29" s="58">
        <v>0</v>
      </c>
      <c r="E29" s="58">
        <v>0</v>
      </c>
      <c r="F29" s="58">
        <v>3516</v>
      </c>
      <c r="G29" s="58">
        <v>0</v>
      </c>
      <c r="H29" s="58">
        <v>3721</v>
      </c>
      <c r="I29" s="58">
        <v>532486</v>
      </c>
      <c r="J29" s="57"/>
      <c r="K29" s="57"/>
      <c r="L29" s="20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s="5" customFormat="1" ht="24.9" customHeight="1" x14ac:dyDescent="0.4">
      <c r="A30" s="57" t="s">
        <v>52</v>
      </c>
      <c r="B30" s="57"/>
      <c r="C30" s="58">
        <v>100948</v>
      </c>
      <c r="D30" s="58">
        <v>200</v>
      </c>
      <c r="E30" s="58">
        <v>2034</v>
      </c>
      <c r="F30" s="58">
        <v>7084</v>
      </c>
      <c r="G30" s="58">
        <v>0</v>
      </c>
      <c r="H30" s="58">
        <v>11203</v>
      </c>
      <c r="I30" s="58">
        <v>121469</v>
      </c>
      <c r="J30" s="57"/>
      <c r="K30" s="57"/>
      <c r="L30" s="20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s="5" customFormat="1" ht="20.149999999999999" customHeight="1" x14ac:dyDescent="0.4">
      <c r="A31" s="57"/>
      <c r="B31" s="57"/>
      <c r="C31" s="59"/>
      <c r="D31" s="59"/>
      <c r="E31" s="59"/>
      <c r="F31" s="6"/>
      <c r="G31" s="59"/>
      <c r="H31" s="60"/>
      <c r="I31" s="60"/>
      <c r="J31" s="33"/>
      <c r="K31" s="33"/>
      <c r="L31" s="4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s="5" customFormat="1" ht="12.9" customHeight="1" x14ac:dyDescent="0.4">
      <c r="A32" s="33"/>
      <c r="B32" s="33"/>
      <c r="C32" s="61"/>
      <c r="D32" s="61"/>
      <c r="E32" s="61"/>
      <c r="F32" s="62"/>
      <c r="G32" s="61"/>
      <c r="H32" s="63"/>
      <c r="I32" s="63"/>
      <c r="J32" s="33"/>
      <c r="K32" s="33"/>
      <c r="L32" s="44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250" ht="24.9" customHeight="1" x14ac:dyDescent="0.4">
      <c r="A33" s="57" t="s">
        <v>20</v>
      </c>
      <c r="B33" s="57"/>
      <c r="C33" s="58">
        <v>3555320</v>
      </c>
      <c r="D33" s="58">
        <v>260685</v>
      </c>
      <c r="E33" s="58">
        <v>217228</v>
      </c>
      <c r="F33" s="58">
        <v>176299</v>
      </c>
      <c r="G33" s="58">
        <v>0</v>
      </c>
      <c r="H33" s="58">
        <v>224764</v>
      </c>
      <c r="I33" s="58">
        <v>4434296</v>
      </c>
      <c r="J33" s="33"/>
      <c r="K33" s="33"/>
      <c r="L33" s="4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250" ht="20.149999999999999" customHeight="1" x14ac:dyDescent="0.4">
      <c r="A34" s="64"/>
      <c r="B34" s="64"/>
      <c r="C34" s="59"/>
      <c r="D34" s="59"/>
      <c r="E34" s="59"/>
      <c r="F34" s="65"/>
      <c r="G34" s="59"/>
      <c r="H34" s="59"/>
      <c r="I34" s="59"/>
      <c r="J34" s="33"/>
      <c r="K34" s="33"/>
      <c r="L34" s="44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250" ht="20.149999999999999" customHeight="1" x14ac:dyDescent="0.4">
      <c r="A35" s="57"/>
      <c r="B35" s="57"/>
      <c r="C35" s="61"/>
      <c r="D35" s="61"/>
      <c r="E35" s="61"/>
      <c r="F35" s="61"/>
      <c r="G35" s="61"/>
      <c r="H35" s="61"/>
      <c r="I35" s="66"/>
      <c r="J35" s="66"/>
      <c r="K35" s="33"/>
      <c r="L35" s="33"/>
      <c r="M35" s="34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250" ht="24.9" customHeight="1" x14ac:dyDescent="0.4">
      <c r="A36" s="67" t="s">
        <v>53</v>
      </c>
      <c r="B36" s="57"/>
      <c r="C36" s="61"/>
      <c r="D36" s="61"/>
      <c r="E36" s="61"/>
      <c r="F36" s="61"/>
      <c r="G36" s="61"/>
      <c r="H36" s="61"/>
      <c r="I36" s="66"/>
      <c r="J36" s="66"/>
      <c r="K36" s="33"/>
      <c r="L36" s="33"/>
      <c r="M36" s="34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250" ht="24.9" customHeight="1" x14ac:dyDescent="0.4">
      <c r="A37" s="33" t="s">
        <v>54</v>
      </c>
      <c r="B37" s="57"/>
      <c r="C37" s="58">
        <v>2834936</v>
      </c>
      <c r="D37" s="61"/>
      <c r="E37" s="61"/>
      <c r="F37" s="61"/>
      <c r="G37" s="61"/>
      <c r="H37" s="61"/>
      <c r="I37" s="66"/>
      <c r="J37" s="66"/>
      <c r="K37" s="33"/>
      <c r="L37" s="33"/>
      <c r="M37" s="34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250" ht="24.9" customHeight="1" x14ac:dyDescent="0.4">
      <c r="A38" s="57" t="s">
        <v>55</v>
      </c>
      <c r="B38" s="57"/>
      <c r="C38" s="58">
        <v>288459</v>
      </c>
      <c r="D38" s="61"/>
      <c r="E38" s="61"/>
      <c r="F38" s="61"/>
      <c r="G38" s="61"/>
      <c r="H38" s="61"/>
      <c r="I38" s="66"/>
      <c r="J38" s="66"/>
      <c r="K38" s="33"/>
      <c r="L38" s="33"/>
      <c r="M38" s="34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250" ht="24.9" customHeight="1" x14ac:dyDescent="0.4">
      <c r="A39" s="68" t="s">
        <v>56</v>
      </c>
      <c r="B39" s="69"/>
      <c r="C39" s="58">
        <v>431925</v>
      </c>
      <c r="D39" s="61"/>
      <c r="E39" s="61"/>
      <c r="F39" s="61"/>
      <c r="G39" s="61"/>
      <c r="H39" s="61"/>
      <c r="I39" s="66"/>
      <c r="J39" s="66"/>
      <c r="K39" s="33"/>
      <c r="L39" s="33"/>
      <c r="M39" s="34"/>
      <c r="N39" s="2"/>
      <c r="O39" s="2"/>
      <c r="P39" s="70"/>
      <c r="Q39" s="7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250" ht="20.149999999999999" customHeight="1" thickBot="1" x14ac:dyDescent="0.4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33"/>
      <c r="L40" s="33"/>
      <c r="M40" s="34"/>
      <c r="N40" s="2"/>
      <c r="O40" s="2"/>
      <c r="P40" s="70"/>
      <c r="Q40" s="7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250" ht="54.9" customHeight="1" x14ac:dyDescent="0.4">
      <c r="A41" s="68"/>
      <c r="B41" s="69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2"/>
      <c r="O41" s="2"/>
      <c r="P41" s="70"/>
      <c r="Q41" s="7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250" ht="33" customHeight="1" x14ac:dyDescent="0.6">
      <c r="A42" s="18" t="s">
        <v>57</v>
      </c>
      <c r="B42" s="7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250" s="29" customFormat="1" ht="24.9" customHeight="1" thickBot="1" x14ac:dyDescent="0.4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5"/>
      <c r="N43" s="76"/>
      <c r="O43" s="76"/>
      <c r="P43" s="76"/>
      <c r="Q43" s="76"/>
      <c r="R43" s="76"/>
      <c r="S43" s="76"/>
      <c r="T43" s="76"/>
      <c r="U43" s="28"/>
      <c r="V43" s="76"/>
      <c r="W43" s="76"/>
      <c r="X43" s="76"/>
      <c r="Y43" s="28"/>
      <c r="Z43" s="76"/>
      <c r="AA43" s="76"/>
      <c r="AB43" s="76"/>
      <c r="AC43" s="76"/>
      <c r="AD43" s="77" t="s">
        <v>58</v>
      </c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</row>
    <row r="44" spans="1:250" ht="33" customHeight="1" x14ac:dyDescent="0.6">
      <c r="A44" s="79"/>
      <c r="B44" s="40"/>
      <c r="C44" s="162" t="s">
        <v>59</v>
      </c>
      <c r="D44" s="163"/>
      <c r="E44" s="163"/>
      <c r="F44" s="163"/>
      <c r="G44" s="163"/>
      <c r="H44" s="163"/>
      <c r="I44" s="163"/>
      <c r="J44" s="163"/>
      <c r="K44" s="163"/>
      <c r="L44" s="163"/>
      <c r="M44" s="75"/>
      <c r="N44" s="80"/>
      <c r="O44" s="80"/>
      <c r="P44" s="81"/>
      <c r="Q44" s="82" t="s">
        <v>60</v>
      </c>
      <c r="R44" s="83"/>
      <c r="S44" s="84"/>
      <c r="T44" s="84"/>
      <c r="U44" s="80"/>
      <c r="V44" s="85" t="s">
        <v>61</v>
      </c>
      <c r="W44" s="85"/>
      <c r="X44" s="85"/>
      <c r="Y44" s="80"/>
      <c r="Z44" s="164" t="s">
        <v>62</v>
      </c>
      <c r="AA44" s="164"/>
      <c r="AB44" s="164"/>
      <c r="AC44" s="80"/>
      <c r="AD44" s="86" t="s">
        <v>63</v>
      </c>
    </row>
    <row r="45" spans="1:250" ht="20.149999999999999" customHeight="1" x14ac:dyDescent="0.4">
      <c r="A45" s="87"/>
      <c r="B45" s="40"/>
      <c r="C45" s="40">
        <v>1</v>
      </c>
      <c r="D45" s="40">
        <v>2</v>
      </c>
      <c r="E45" s="40">
        <v>3</v>
      </c>
      <c r="F45" s="40">
        <v>4</v>
      </c>
      <c r="G45" s="40">
        <v>5</v>
      </c>
      <c r="H45" s="88">
        <v>6</v>
      </c>
      <c r="I45" s="40">
        <v>7</v>
      </c>
      <c r="J45" s="40">
        <v>8</v>
      </c>
      <c r="K45" s="40">
        <v>9</v>
      </c>
      <c r="L45" s="40">
        <v>10</v>
      </c>
      <c r="M45" s="75"/>
      <c r="N45" s="40"/>
      <c r="O45" s="40"/>
      <c r="P45" s="40"/>
      <c r="Q45" s="40"/>
      <c r="R45" s="89"/>
      <c r="S45" s="40"/>
      <c r="T45" s="40"/>
      <c r="U45" s="40"/>
      <c r="V45" s="41"/>
      <c r="W45" s="41"/>
      <c r="X45" s="41"/>
      <c r="Y45" s="40"/>
      <c r="Z45" s="40"/>
      <c r="AA45" s="90"/>
      <c r="AB45" s="90"/>
      <c r="AC45" s="40"/>
      <c r="AD45" s="89"/>
    </row>
    <row r="46" spans="1:250" ht="20.149999999999999" customHeight="1" x14ac:dyDescent="0.4">
      <c r="A46" s="87"/>
      <c r="B46" s="33"/>
      <c r="C46" s="155" t="s">
        <v>2</v>
      </c>
      <c r="D46" s="157" t="s">
        <v>3</v>
      </c>
      <c r="E46" s="157" t="s">
        <v>4</v>
      </c>
      <c r="F46" s="149" t="s">
        <v>64</v>
      </c>
      <c r="G46" s="149" t="s">
        <v>65</v>
      </c>
      <c r="H46" s="151" t="s">
        <v>66</v>
      </c>
      <c r="I46" s="149" t="s">
        <v>8</v>
      </c>
      <c r="J46" s="151" t="s">
        <v>67</v>
      </c>
      <c r="K46" s="149" t="s">
        <v>68</v>
      </c>
      <c r="L46" s="151" t="s">
        <v>69</v>
      </c>
      <c r="M46" s="34"/>
      <c r="N46" s="33"/>
      <c r="O46" s="33"/>
      <c r="P46" s="33"/>
      <c r="Q46" s="33"/>
      <c r="R46" s="33"/>
      <c r="S46" s="33"/>
      <c r="T46" s="33"/>
      <c r="U46" s="44"/>
      <c r="V46" s="33"/>
      <c r="W46" s="33"/>
      <c r="X46" s="33"/>
      <c r="Y46" s="33"/>
      <c r="AA46" s="41"/>
      <c r="AB46" s="41"/>
      <c r="AC46" s="33"/>
      <c r="AD46" s="33"/>
    </row>
    <row r="47" spans="1:250" ht="20.149999999999999" customHeight="1" x14ac:dyDescent="0.4">
      <c r="A47" s="48"/>
      <c r="B47" s="91"/>
      <c r="C47" s="155"/>
      <c r="D47" s="157"/>
      <c r="E47" s="157"/>
      <c r="F47" s="149"/>
      <c r="G47" s="149"/>
      <c r="H47" s="151"/>
      <c r="I47" s="149"/>
      <c r="J47" s="151"/>
      <c r="K47" s="149"/>
      <c r="L47" s="151"/>
      <c r="M47" s="92"/>
      <c r="N47" s="48"/>
      <c r="O47" s="93"/>
      <c r="P47" s="44" t="s">
        <v>20</v>
      </c>
      <c r="Q47" s="48"/>
      <c r="R47" s="94" t="s">
        <v>70</v>
      </c>
      <c r="S47" s="94"/>
      <c r="T47" s="94"/>
      <c r="U47" s="33"/>
      <c r="V47" s="95"/>
      <c r="W47" s="94"/>
      <c r="X47" s="44" t="s">
        <v>71</v>
      </c>
      <c r="Y47" s="33"/>
      <c r="AA47" s="33" t="s">
        <v>72</v>
      </c>
      <c r="AB47" s="96"/>
      <c r="AC47" s="33"/>
      <c r="AD47" s="95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8"/>
      <c r="AS47" s="98"/>
      <c r="AT47" s="98"/>
      <c r="AU47" s="98"/>
      <c r="AV47" s="98"/>
      <c r="AW47" s="98"/>
      <c r="AX47" s="98"/>
      <c r="AY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  <c r="CA47" s="98"/>
      <c r="CB47" s="98"/>
      <c r="CC47" s="98"/>
      <c r="CD47" s="98"/>
      <c r="CE47" s="98"/>
      <c r="CF47" s="98"/>
      <c r="CG47" s="98"/>
      <c r="CH47" s="98"/>
      <c r="CI47" s="98"/>
      <c r="CJ47" s="98"/>
      <c r="CK47" s="98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98"/>
      <c r="DO47" s="98"/>
      <c r="DP47" s="98"/>
      <c r="DQ47" s="98"/>
      <c r="DR47" s="98"/>
      <c r="DS47" s="98"/>
      <c r="DT47" s="98"/>
      <c r="DU47" s="98"/>
      <c r="DV47" s="98"/>
      <c r="DW47" s="98"/>
      <c r="DX47" s="98"/>
      <c r="DY47" s="98"/>
      <c r="DZ47" s="98"/>
      <c r="EA47" s="98"/>
      <c r="EB47" s="98"/>
      <c r="EC47" s="98"/>
      <c r="ED47" s="98"/>
      <c r="EE47" s="98"/>
      <c r="EF47" s="98"/>
      <c r="EG47" s="98"/>
      <c r="EH47" s="98"/>
      <c r="EI47" s="98"/>
      <c r="EJ47" s="98"/>
      <c r="EK47" s="98"/>
      <c r="EL47" s="98"/>
      <c r="EM47" s="98"/>
      <c r="EN47" s="98"/>
      <c r="EO47" s="98"/>
      <c r="EP47" s="98"/>
      <c r="EQ47" s="98"/>
      <c r="ER47" s="98"/>
      <c r="ES47" s="98"/>
      <c r="ET47" s="98"/>
      <c r="EU47" s="98"/>
      <c r="EV47" s="98"/>
      <c r="EW47" s="98"/>
      <c r="EX47" s="98"/>
      <c r="EY47" s="98"/>
      <c r="EZ47" s="98"/>
      <c r="FA47" s="98"/>
      <c r="FB47" s="98"/>
      <c r="FC47" s="98"/>
      <c r="FD47" s="98"/>
      <c r="FE47" s="98"/>
      <c r="FF47" s="98"/>
      <c r="FG47" s="98"/>
      <c r="FH47" s="98"/>
      <c r="FI47" s="98"/>
      <c r="FJ47" s="98"/>
      <c r="FK47" s="98"/>
      <c r="FL47" s="98"/>
      <c r="FM47" s="98"/>
      <c r="FN47" s="98"/>
      <c r="FO47" s="98"/>
      <c r="FP47" s="98"/>
      <c r="FQ47" s="98"/>
      <c r="FR47" s="98"/>
      <c r="FS47" s="98"/>
      <c r="FT47" s="98"/>
      <c r="FU47" s="98"/>
      <c r="FV47" s="98"/>
      <c r="FW47" s="98"/>
      <c r="FX47" s="98"/>
      <c r="FY47" s="98"/>
      <c r="FZ47" s="98"/>
      <c r="GA47" s="98"/>
      <c r="GB47" s="98"/>
      <c r="GC47" s="98"/>
      <c r="GD47" s="98"/>
      <c r="GE47" s="98"/>
      <c r="GF47" s="98"/>
      <c r="GG47" s="98"/>
      <c r="GH47" s="98"/>
      <c r="GI47" s="98"/>
      <c r="GJ47" s="98"/>
      <c r="GK47" s="98"/>
      <c r="GL47" s="98"/>
      <c r="GM47" s="98"/>
      <c r="GN47" s="98"/>
      <c r="GO47" s="98"/>
      <c r="GP47" s="98"/>
      <c r="GQ47" s="98"/>
      <c r="GR47" s="98"/>
      <c r="GS47" s="98"/>
      <c r="GT47" s="98"/>
      <c r="GU47" s="98"/>
      <c r="GV47" s="98"/>
      <c r="GW47" s="98"/>
      <c r="GX47" s="98"/>
      <c r="GY47" s="98"/>
      <c r="GZ47" s="98"/>
      <c r="HA47" s="98"/>
      <c r="HB47" s="98"/>
      <c r="HC47" s="98"/>
      <c r="HD47" s="98"/>
      <c r="HE47" s="98"/>
      <c r="HF47" s="98"/>
      <c r="HG47" s="98"/>
      <c r="HH47" s="98"/>
      <c r="HI47" s="98"/>
      <c r="HJ47" s="98"/>
      <c r="HK47" s="98"/>
      <c r="HL47" s="98"/>
      <c r="HM47" s="98"/>
      <c r="HN47" s="98"/>
      <c r="HO47" s="98"/>
      <c r="HP47" s="98"/>
      <c r="HQ47" s="98"/>
      <c r="HR47" s="98"/>
      <c r="HS47" s="98"/>
      <c r="HT47" s="98"/>
      <c r="HU47" s="98"/>
      <c r="HV47" s="98"/>
      <c r="HW47" s="98"/>
      <c r="HX47" s="98"/>
      <c r="HY47" s="98"/>
      <c r="HZ47" s="98"/>
      <c r="IA47" s="98"/>
      <c r="IB47" s="98"/>
      <c r="IC47" s="98"/>
      <c r="ID47" s="98"/>
      <c r="IE47" s="98"/>
      <c r="IF47" s="98"/>
      <c r="IG47" s="98"/>
      <c r="IH47" s="98"/>
      <c r="II47" s="98"/>
      <c r="IJ47" s="98"/>
      <c r="IK47" s="98"/>
      <c r="IL47" s="98"/>
      <c r="IM47" s="98"/>
      <c r="IN47" s="98"/>
      <c r="IO47" s="98"/>
      <c r="IP47" s="98"/>
    </row>
    <row r="48" spans="1:250" ht="20.149999999999999" customHeight="1" x14ac:dyDescent="0.4">
      <c r="A48" s="153" t="s">
        <v>104</v>
      </c>
      <c r="B48" s="48"/>
      <c r="C48" s="155"/>
      <c r="D48" s="157"/>
      <c r="E48" s="157"/>
      <c r="F48" s="149"/>
      <c r="G48" s="149"/>
      <c r="H48" s="151"/>
      <c r="I48" s="149"/>
      <c r="J48" s="151"/>
      <c r="K48" s="149"/>
      <c r="L48" s="151"/>
      <c r="M48" s="92"/>
      <c r="N48" s="153" t="s">
        <v>104</v>
      </c>
      <c r="O48" s="48"/>
      <c r="P48" s="95" t="s">
        <v>73</v>
      </c>
      <c r="Q48" s="48"/>
      <c r="R48" s="95"/>
      <c r="S48" s="95"/>
      <c r="T48" s="94"/>
      <c r="U48" s="33"/>
      <c r="V48" s="95"/>
      <c r="W48" s="95"/>
      <c r="X48" s="94" t="s">
        <v>74</v>
      </c>
      <c r="Y48" s="33"/>
      <c r="Z48" s="40"/>
      <c r="AA48" s="40" t="s">
        <v>75</v>
      </c>
      <c r="AB48" s="44"/>
      <c r="AC48" s="33"/>
      <c r="AD48" s="95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8"/>
      <c r="AS48" s="98"/>
      <c r="AT48" s="98"/>
      <c r="AU48" s="98"/>
      <c r="AV48" s="98"/>
      <c r="AW48" s="98"/>
      <c r="AX48" s="98"/>
      <c r="AY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  <c r="GT48" s="98"/>
      <c r="GU48" s="98"/>
      <c r="GV48" s="98"/>
      <c r="GW48" s="98"/>
      <c r="GX48" s="98"/>
      <c r="GY48" s="98"/>
      <c r="GZ48" s="98"/>
      <c r="HA48" s="98"/>
      <c r="HB48" s="98"/>
      <c r="HC48" s="98"/>
      <c r="HD48" s="98"/>
      <c r="HE48" s="98"/>
      <c r="HF48" s="98"/>
      <c r="HG48" s="98"/>
      <c r="HH48" s="98"/>
      <c r="HI48" s="98"/>
      <c r="HJ48" s="98"/>
      <c r="HK48" s="98"/>
      <c r="HL48" s="98"/>
      <c r="HM48" s="98"/>
      <c r="HN48" s="98"/>
      <c r="HO48" s="98"/>
      <c r="HP48" s="98"/>
      <c r="HQ48" s="98"/>
      <c r="HR48" s="98"/>
      <c r="HS48" s="98"/>
      <c r="HT48" s="98"/>
      <c r="HU48" s="98"/>
      <c r="HV48" s="98"/>
      <c r="HW48" s="98"/>
      <c r="HX48" s="98"/>
      <c r="HY48" s="98"/>
      <c r="HZ48" s="98"/>
      <c r="IA48" s="98"/>
      <c r="IB48" s="98"/>
      <c r="IC48" s="98"/>
      <c r="ID48" s="98"/>
      <c r="IE48" s="98"/>
      <c r="IF48" s="98"/>
      <c r="IG48" s="98"/>
      <c r="IH48" s="98"/>
      <c r="II48" s="98"/>
      <c r="IJ48" s="98"/>
      <c r="IK48" s="98"/>
      <c r="IL48" s="98"/>
      <c r="IM48" s="98"/>
      <c r="IN48" s="98"/>
      <c r="IO48" s="98"/>
      <c r="IP48" s="98"/>
    </row>
    <row r="49" spans="1:250" ht="20.149999999999999" customHeight="1" x14ac:dyDescent="0.4">
      <c r="A49" s="154"/>
      <c r="B49" s="51"/>
      <c r="C49" s="156"/>
      <c r="D49" s="158"/>
      <c r="E49" s="158"/>
      <c r="F49" s="150"/>
      <c r="G49" s="150"/>
      <c r="H49" s="152"/>
      <c r="I49" s="150"/>
      <c r="J49" s="152"/>
      <c r="K49" s="150"/>
      <c r="L49" s="152"/>
      <c r="M49" s="99"/>
      <c r="N49" s="154"/>
      <c r="O49" s="51"/>
      <c r="P49" s="100" t="s">
        <v>76</v>
      </c>
      <c r="Q49" s="40"/>
      <c r="R49" s="52" t="s">
        <v>77</v>
      </c>
      <c r="S49" s="52" t="s">
        <v>78</v>
      </c>
      <c r="T49" s="52" t="s">
        <v>79</v>
      </c>
      <c r="U49" s="40"/>
      <c r="V49" s="52" t="s">
        <v>80</v>
      </c>
      <c r="W49" s="52" t="s">
        <v>81</v>
      </c>
      <c r="X49" s="101" t="s">
        <v>82</v>
      </c>
      <c r="Y49" s="40"/>
      <c r="Z49" s="52" t="s">
        <v>83</v>
      </c>
      <c r="AA49" s="102" t="s">
        <v>38</v>
      </c>
      <c r="AB49" s="52" t="s">
        <v>84</v>
      </c>
      <c r="AC49" s="40"/>
      <c r="AD49" s="100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8"/>
      <c r="AS49" s="98"/>
      <c r="AT49" s="98"/>
      <c r="AU49" s="98"/>
      <c r="AV49" s="98"/>
      <c r="AW49" s="98"/>
      <c r="AX49" s="98"/>
      <c r="AY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98"/>
      <c r="BM49" s="98"/>
      <c r="BN49" s="98"/>
      <c r="BO49" s="98"/>
      <c r="BP49" s="98"/>
      <c r="BQ49" s="98"/>
      <c r="BR49" s="98"/>
      <c r="BS49" s="98"/>
      <c r="BT49" s="98"/>
      <c r="BU49" s="98"/>
      <c r="BV49" s="98"/>
      <c r="BW49" s="98"/>
      <c r="BX49" s="98"/>
      <c r="BY49" s="98"/>
      <c r="BZ49" s="98"/>
      <c r="CA49" s="98"/>
      <c r="CB49" s="98"/>
      <c r="CC49" s="98"/>
      <c r="CD49" s="98"/>
      <c r="CE49" s="98"/>
      <c r="CF49" s="98"/>
      <c r="CG49" s="98"/>
      <c r="CH49" s="98"/>
      <c r="CI49" s="98"/>
      <c r="CJ49" s="98"/>
      <c r="CK49" s="98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98"/>
      <c r="DO49" s="98"/>
      <c r="DP49" s="98"/>
      <c r="DQ49" s="98"/>
      <c r="DR49" s="98"/>
      <c r="DS49" s="98"/>
      <c r="DT49" s="98"/>
      <c r="DU49" s="98"/>
      <c r="DV49" s="98"/>
      <c r="DW49" s="98"/>
      <c r="DX49" s="98"/>
      <c r="DY49" s="98"/>
      <c r="DZ49" s="98"/>
      <c r="EA49" s="98"/>
      <c r="EB49" s="98"/>
      <c r="EC49" s="98"/>
      <c r="ED49" s="98"/>
      <c r="EE49" s="98"/>
      <c r="EF49" s="98"/>
      <c r="EG49" s="98"/>
      <c r="EH49" s="98"/>
      <c r="EI49" s="98"/>
      <c r="EJ49" s="98"/>
      <c r="EK49" s="98"/>
      <c r="EL49" s="98"/>
      <c r="EM49" s="98"/>
      <c r="EN49" s="98"/>
      <c r="EO49" s="98"/>
      <c r="EP49" s="98"/>
      <c r="EQ49" s="98"/>
      <c r="ER49" s="98"/>
      <c r="ES49" s="98"/>
      <c r="ET49" s="98"/>
      <c r="EU49" s="98"/>
      <c r="EV49" s="98"/>
      <c r="EW49" s="98"/>
      <c r="EX49" s="98"/>
      <c r="EY49" s="98"/>
      <c r="EZ49" s="98"/>
      <c r="FA49" s="98"/>
      <c r="FB49" s="98"/>
      <c r="FC49" s="98"/>
      <c r="FD49" s="98"/>
      <c r="FE49" s="98"/>
      <c r="FF49" s="98"/>
      <c r="FG49" s="98"/>
      <c r="FH49" s="98"/>
      <c r="FI49" s="98"/>
      <c r="FJ49" s="98"/>
      <c r="FK49" s="98"/>
      <c r="FL49" s="98"/>
      <c r="FM49" s="98"/>
      <c r="FN49" s="98"/>
      <c r="FO49" s="98"/>
      <c r="FP49" s="98"/>
      <c r="FQ49" s="98"/>
      <c r="FR49" s="98"/>
      <c r="FS49" s="98"/>
      <c r="FT49" s="98"/>
      <c r="FU49" s="98"/>
      <c r="FV49" s="98"/>
      <c r="FW49" s="98"/>
      <c r="FX49" s="98"/>
      <c r="FY49" s="98"/>
      <c r="FZ49" s="98"/>
      <c r="GA49" s="98"/>
      <c r="GB49" s="98"/>
      <c r="GC49" s="98"/>
      <c r="GD49" s="98"/>
      <c r="GE49" s="98"/>
      <c r="GF49" s="98"/>
      <c r="GG49" s="98"/>
      <c r="GH49" s="98"/>
      <c r="GI49" s="98"/>
      <c r="GJ49" s="98"/>
      <c r="GK49" s="98"/>
      <c r="GL49" s="98"/>
      <c r="GM49" s="98"/>
      <c r="GN49" s="98"/>
      <c r="GO49" s="98"/>
      <c r="GP49" s="98"/>
      <c r="GQ49" s="98"/>
      <c r="GR49" s="98"/>
      <c r="GS49" s="98"/>
      <c r="GT49" s="98"/>
      <c r="GU49" s="98"/>
      <c r="GV49" s="98"/>
      <c r="GW49" s="98"/>
      <c r="GX49" s="98"/>
      <c r="GY49" s="98"/>
      <c r="GZ49" s="98"/>
      <c r="HA49" s="98"/>
      <c r="HB49" s="98"/>
      <c r="HC49" s="98"/>
      <c r="HD49" s="98"/>
      <c r="HE49" s="98"/>
      <c r="HF49" s="98"/>
      <c r="HG49" s="98"/>
      <c r="HH49" s="98"/>
      <c r="HI49" s="98"/>
      <c r="HJ49" s="98"/>
      <c r="HK49" s="98"/>
      <c r="HL49" s="98"/>
      <c r="HM49" s="98"/>
      <c r="HN49" s="98"/>
      <c r="HO49" s="98"/>
      <c r="HP49" s="98"/>
      <c r="HQ49" s="98"/>
      <c r="HR49" s="98"/>
      <c r="HS49" s="98"/>
      <c r="HT49" s="98"/>
      <c r="HU49" s="98"/>
      <c r="HV49" s="98"/>
      <c r="HW49" s="98"/>
      <c r="HX49" s="98"/>
      <c r="HY49" s="98"/>
      <c r="HZ49" s="98"/>
      <c r="IA49" s="98"/>
      <c r="IB49" s="98"/>
      <c r="IC49" s="98"/>
      <c r="ID49" s="98"/>
      <c r="IE49" s="98"/>
      <c r="IF49" s="98"/>
      <c r="IG49" s="98"/>
      <c r="IH49" s="98"/>
      <c r="II49" s="98"/>
      <c r="IJ49" s="98"/>
      <c r="IK49" s="98"/>
      <c r="IL49" s="98"/>
      <c r="IM49" s="98"/>
      <c r="IN49" s="98"/>
      <c r="IO49" s="98"/>
      <c r="IP49" s="98"/>
    </row>
    <row r="50" spans="1:250" ht="20.149999999999999" customHeight="1" x14ac:dyDescent="0.4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1:250" ht="24.9" customHeight="1" x14ac:dyDescent="0.4">
      <c r="A51" s="56" t="s">
        <v>42</v>
      </c>
      <c r="B51" s="57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56" t="s">
        <v>42</v>
      </c>
      <c r="O51" s="57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250" ht="20.149999999999999" customHeight="1" x14ac:dyDescent="0.4">
      <c r="A52" s="57"/>
      <c r="B52" s="57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57"/>
      <c r="O52" s="57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250" ht="24.9" customHeight="1" x14ac:dyDescent="0.4">
      <c r="A53" s="57" t="s">
        <v>43</v>
      </c>
      <c r="B53" s="57"/>
      <c r="C53" s="58">
        <v>6246</v>
      </c>
      <c r="D53" s="58">
        <v>17458</v>
      </c>
      <c r="E53" s="58">
        <v>0</v>
      </c>
      <c r="F53" s="58">
        <v>618</v>
      </c>
      <c r="G53" s="58">
        <v>0</v>
      </c>
      <c r="H53" s="58">
        <v>2</v>
      </c>
      <c r="I53" s="58">
        <v>65</v>
      </c>
      <c r="J53" s="58">
        <v>0</v>
      </c>
      <c r="K53" s="58">
        <v>80</v>
      </c>
      <c r="L53" s="58">
        <v>63</v>
      </c>
      <c r="M53" s="103"/>
      <c r="N53" s="57" t="s">
        <v>43</v>
      </c>
      <c r="O53" s="104"/>
      <c r="P53" s="58">
        <v>24532</v>
      </c>
      <c r="Q53" s="105"/>
      <c r="R53" s="58">
        <v>25993</v>
      </c>
      <c r="S53" s="58">
        <v>0</v>
      </c>
      <c r="T53" s="58">
        <v>0</v>
      </c>
      <c r="U53" s="63"/>
      <c r="V53" s="58">
        <v>1225</v>
      </c>
      <c r="W53" s="58">
        <v>0</v>
      </c>
      <c r="X53" s="58">
        <v>148</v>
      </c>
      <c r="Y53" s="63"/>
      <c r="Z53" s="58">
        <v>2190</v>
      </c>
      <c r="AA53" s="58">
        <v>888</v>
      </c>
      <c r="AB53" s="58">
        <v>250</v>
      </c>
      <c r="AC53" s="63"/>
      <c r="AD53" s="58">
        <v>55226</v>
      </c>
    </row>
    <row r="54" spans="1:250" ht="24.9" customHeight="1" x14ac:dyDescent="0.4">
      <c r="A54" s="57" t="s">
        <v>44</v>
      </c>
      <c r="B54" s="57"/>
      <c r="C54" s="58">
        <v>8409</v>
      </c>
      <c r="D54" s="58">
        <v>367066</v>
      </c>
      <c r="E54" s="58">
        <v>57463</v>
      </c>
      <c r="F54" s="58">
        <v>99070</v>
      </c>
      <c r="G54" s="58">
        <v>16041</v>
      </c>
      <c r="H54" s="58">
        <v>8583</v>
      </c>
      <c r="I54" s="58">
        <v>5463</v>
      </c>
      <c r="J54" s="58">
        <v>26135</v>
      </c>
      <c r="K54" s="58">
        <v>75138</v>
      </c>
      <c r="L54" s="58">
        <v>14615</v>
      </c>
      <c r="M54" s="103"/>
      <c r="N54" s="57" t="s">
        <v>44</v>
      </c>
      <c r="O54" s="104"/>
      <c r="P54" s="58">
        <v>677983</v>
      </c>
      <c r="Q54" s="105"/>
      <c r="R54" s="58">
        <v>474668</v>
      </c>
      <c r="S54" s="58">
        <v>0</v>
      </c>
      <c r="T54" s="58">
        <v>16459</v>
      </c>
      <c r="U54" s="63"/>
      <c r="V54" s="58">
        <v>85860</v>
      </c>
      <c r="W54" s="58">
        <v>2001</v>
      </c>
      <c r="X54" s="58">
        <v>2692</v>
      </c>
      <c r="Y54" s="63"/>
      <c r="Z54" s="58">
        <v>159693</v>
      </c>
      <c r="AA54" s="58">
        <v>165747</v>
      </c>
      <c r="AB54" s="58">
        <v>14426</v>
      </c>
      <c r="AC54" s="63"/>
      <c r="AD54" s="58">
        <v>1599529</v>
      </c>
    </row>
    <row r="55" spans="1:250" ht="24.9" customHeight="1" x14ac:dyDescent="0.4">
      <c r="A55" s="57" t="s">
        <v>45</v>
      </c>
      <c r="B55" s="57"/>
      <c r="C55" s="58">
        <v>353</v>
      </c>
      <c r="D55" s="58">
        <v>7816</v>
      </c>
      <c r="E55" s="58">
        <v>96507</v>
      </c>
      <c r="F55" s="58">
        <v>5117</v>
      </c>
      <c r="G55" s="58">
        <v>177</v>
      </c>
      <c r="H55" s="58">
        <v>4787</v>
      </c>
      <c r="I55" s="58">
        <v>18953</v>
      </c>
      <c r="J55" s="58">
        <v>3527</v>
      </c>
      <c r="K55" s="58">
        <v>7223</v>
      </c>
      <c r="L55" s="58">
        <v>349</v>
      </c>
      <c r="M55" s="103"/>
      <c r="N55" s="57" t="s">
        <v>45</v>
      </c>
      <c r="O55" s="104"/>
      <c r="P55" s="58">
        <v>144809</v>
      </c>
      <c r="Q55" s="105"/>
      <c r="R55" s="58">
        <v>2198</v>
      </c>
      <c r="S55" s="58">
        <v>0</v>
      </c>
      <c r="T55" s="58">
        <v>0</v>
      </c>
      <c r="U55" s="63"/>
      <c r="V55" s="58">
        <v>173717</v>
      </c>
      <c r="W55" s="58">
        <v>0</v>
      </c>
      <c r="X55" s="58">
        <v>1345</v>
      </c>
      <c r="Y55" s="63"/>
      <c r="Z55" s="58">
        <v>0</v>
      </c>
      <c r="AA55" s="58">
        <v>0</v>
      </c>
      <c r="AB55" s="58">
        <v>1986</v>
      </c>
      <c r="AC55" s="63"/>
      <c r="AD55" s="58">
        <v>324055</v>
      </c>
    </row>
    <row r="56" spans="1:250" ht="24.9" customHeight="1" x14ac:dyDescent="0.4">
      <c r="A56" s="57" t="s">
        <v>46</v>
      </c>
      <c r="B56" s="57"/>
      <c r="C56" s="58">
        <v>1389</v>
      </c>
      <c r="D56" s="58">
        <v>23737</v>
      </c>
      <c r="E56" s="58">
        <v>1339</v>
      </c>
      <c r="F56" s="58">
        <v>76591</v>
      </c>
      <c r="G56" s="58">
        <v>5697</v>
      </c>
      <c r="H56" s="58">
        <v>17617</v>
      </c>
      <c r="I56" s="58">
        <v>684</v>
      </c>
      <c r="J56" s="58">
        <v>18503</v>
      </c>
      <c r="K56" s="58">
        <v>15250</v>
      </c>
      <c r="L56" s="58">
        <v>2254</v>
      </c>
      <c r="M56" s="103"/>
      <c r="N56" s="57" t="s">
        <v>46</v>
      </c>
      <c r="O56" s="104"/>
      <c r="P56" s="58">
        <v>163061</v>
      </c>
      <c r="Q56" s="105"/>
      <c r="R56" s="58">
        <v>182046</v>
      </c>
      <c r="S56" s="58">
        <v>0</v>
      </c>
      <c r="T56" s="58">
        <v>3090</v>
      </c>
      <c r="U56" s="63"/>
      <c r="V56" s="58">
        <v>0</v>
      </c>
      <c r="W56" s="58">
        <v>0</v>
      </c>
      <c r="X56" s="58">
        <v>0</v>
      </c>
      <c r="Y56" s="63"/>
      <c r="Z56" s="58">
        <v>0</v>
      </c>
      <c r="AA56" s="58">
        <v>0</v>
      </c>
      <c r="AB56" s="58">
        <v>41796</v>
      </c>
      <c r="AC56" s="63"/>
      <c r="AD56" s="58">
        <v>389993</v>
      </c>
    </row>
    <row r="57" spans="1:250" ht="24.9" customHeight="1" x14ac:dyDescent="0.4">
      <c r="A57" s="57" t="s">
        <v>47</v>
      </c>
      <c r="B57" s="57"/>
      <c r="C57" s="58">
        <v>465</v>
      </c>
      <c r="D57" s="58">
        <v>8272</v>
      </c>
      <c r="E57" s="58">
        <v>2641</v>
      </c>
      <c r="F57" s="58">
        <v>11955</v>
      </c>
      <c r="G57" s="58">
        <v>34882</v>
      </c>
      <c r="H57" s="58">
        <v>20785</v>
      </c>
      <c r="I57" s="58">
        <v>1893</v>
      </c>
      <c r="J57" s="58">
        <v>11425</v>
      </c>
      <c r="K57" s="58">
        <v>11123</v>
      </c>
      <c r="L57" s="58">
        <v>4190</v>
      </c>
      <c r="M57" s="103"/>
      <c r="N57" s="57" t="s">
        <v>47</v>
      </c>
      <c r="O57" s="104"/>
      <c r="P57" s="58">
        <v>107631</v>
      </c>
      <c r="Q57" s="105"/>
      <c r="R57" s="58">
        <v>51927</v>
      </c>
      <c r="S57" s="58">
        <v>0</v>
      </c>
      <c r="T57" s="58">
        <v>3311</v>
      </c>
      <c r="U57" s="63"/>
      <c r="V57" s="58">
        <v>44046</v>
      </c>
      <c r="W57" s="58">
        <v>0</v>
      </c>
      <c r="X57" s="58">
        <v>-209</v>
      </c>
      <c r="Y57" s="63"/>
      <c r="Z57" s="58">
        <v>1813</v>
      </c>
      <c r="AA57" s="58">
        <v>1816</v>
      </c>
      <c r="AB57" s="58">
        <v>37646</v>
      </c>
      <c r="AC57" s="63"/>
      <c r="AD57" s="58">
        <v>247981</v>
      </c>
    </row>
    <row r="58" spans="1:250" ht="24.9" customHeight="1" x14ac:dyDescent="0.4">
      <c r="A58" s="57" t="s">
        <v>48</v>
      </c>
      <c r="B58" s="57"/>
      <c r="C58" s="58">
        <v>1395</v>
      </c>
      <c r="D58" s="58">
        <v>18151</v>
      </c>
      <c r="E58" s="58">
        <v>4514</v>
      </c>
      <c r="F58" s="58">
        <v>13071</v>
      </c>
      <c r="G58" s="58">
        <v>2866</v>
      </c>
      <c r="H58" s="58">
        <v>39145</v>
      </c>
      <c r="I58" s="58">
        <v>27991</v>
      </c>
      <c r="J58" s="58">
        <v>9098</v>
      </c>
      <c r="K58" s="58">
        <v>10320</v>
      </c>
      <c r="L58" s="58">
        <v>1485</v>
      </c>
      <c r="M58" s="103"/>
      <c r="N58" s="57" t="s">
        <v>48</v>
      </c>
      <c r="O58" s="104"/>
      <c r="P58" s="58">
        <v>128036</v>
      </c>
      <c r="Q58" s="105"/>
      <c r="R58" s="58">
        <v>75827</v>
      </c>
      <c r="S58" s="58">
        <v>0</v>
      </c>
      <c r="T58" s="58">
        <v>0</v>
      </c>
      <c r="U58" s="63"/>
      <c r="V58" s="58">
        <v>0</v>
      </c>
      <c r="W58" s="58">
        <v>0</v>
      </c>
      <c r="X58" s="58">
        <v>0</v>
      </c>
      <c r="Y58" s="63"/>
      <c r="Z58" s="58">
        <v>0</v>
      </c>
      <c r="AA58" s="58">
        <v>0</v>
      </c>
      <c r="AB58" s="58">
        <v>84441</v>
      </c>
      <c r="AC58" s="63"/>
      <c r="AD58" s="58">
        <v>288304</v>
      </c>
    </row>
    <row r="59" spans="1:250" ht="24.9" customHeight="1" x14ac:dyDescent="0.4">
      <c r="A59" s="57" t="s">
        <v>49</v>
      </c>
      <c r="B59" s="57"/>
      <c r="C59" s="58">
        <v>0</v>
      </c>
      <c r="D59" s="58">
        <v>1875</v>
      </c>
      <c r="E59" s="58">
        <v>395</v>
      </c>
      <c r="F59" s="58">
        <v>17849</v>
      </c>
      <c r="G59" s="58">
        <v>3583</v>
      </c>
      <c r="H59" s="58">
        <v>4050</v>
      </c>
      <c r="I59" s="58">
        <v>1914</v>
      </c>
      <c r="J59" s="58">
        <v>5850</v>
      </c>
      <c r="K59" s="58">
        <v>8587</v>
      </c>
      <c r="L59" s="58">
        <v>1489</v>
      </c>
      <c r="M59" s="106"/>
      <c r="N59" s="57" t="s">
        <v>49</v>
      </c>
      <c r="O59" s="104"/>
      <c r="P59" s="58">
        <v>45592</v>
      </c>
      <c r="Q59" s="105"/>
      <c r="R59" s="58">
        <v>296516</v>
      </c>
      <c r="S59" s="58">
        <v>1177</v>
      </c>
      <c r="T59" s="58">
        <v>0</v>
      </c>
      <c r="U59" s="63"/>
      <c r="V59" s="58">
        <v>10861</v>
      </c>
      <c r="W59" s="58">
        <v>0</v>
      </c>
      <c r="X59" s="58">
        <v>0</v>
      </c>
      <c r="Y59" s="63"/>
      <c r="Z59" s="58">
        <v>0</v>
      </c>
      <c r="AA59" s="58">
        <v>0</v>
      </c>
      <c r="AB59" s="58">
        <v>1598</v>
      </c>
      <c r="AC59" s="63"/>
      <c r="AD59" s="58">
        <v>355744</v>
      </c>
    </row>
    <row r="60" spans="1:250" ht="24.9" customHeight="1" x14ac:dyDescent="0.4">
      <c r="A60" s="57" t="s">
        <v>50</v>
      </c>
      <c r="B60" s="57"/>
      <c r="C60" s="58">
        <v>1837</v>
      </c>
      <c r="D60" s="58">
        <v>41941</v>
      </c>
      <c r="E60" s="58">
        <v>16618</v>
      </c>
      <c r="F60" s="58">
        <v>55125</v>
      </c>
      <c r="G60" s="58">
        <v>24720</v>
      </c>
      <c r="H60" s="58">
        <v>46022</v>
      </c>
      <c r="I60" s="58">
        <v>8383</v>
      </c>
      <c r="J60" s="58">
        <v>93386</v>
      </c>
      <c r="K60" s="58">
        <v>38383</v>
      </c>
      <c r="L60" s="58">
        <v>14367</v>
      </c>
      <c r="M60" s="103"/>
      <c r="N60" s="57" t="s">
        <v>50</v>
      </c>
      <c r="O60" s="104"/>
      <c r="P60" s="58">
        <v>340782</v>
      </c>
      <c r="Q60" s="105"/>
      <c r="R60" s="58">
        <v>39073</v>
      </c>
      <c r="S60" s="58">
        <v>3116</v>
      </c>
      <c r="T60" s="58">
        <v>0</v>
      </c>
      <c r="U60" s="63"/>
      <c r="V60" s="58">
        <v>39984</v>
      </c>
      <c r="W60" s="58">
        <v>0</v>
      </c>
      <c r="X60" s="58">
        <v>751</v>
      </c>
      <c r="Y60" s="63"/>
      <c r="Z60" s="58">
        <v>25</v>
      </c>
      <c r="AA60" s="58">
        <v>19</v>
      </c>
      <c r="AB60" s="58">
        <v>95759</v>
      </c>
      <c r="AC60" s="63"/>
      <c r="AD60" s="58">
        <v>519509</v>
      </c>
    </row>
    <row r="61" spans="1:250" ht="24.9" customHeight="1" x14ac:dyDescent="0.4">
      <c r="A61" s="57" t="s">
        <v>51</v>
      </c>
      <c r="B61" s="57"/>
      <c r="C61" s="58">
        <v>27</v>
      </c>
      <c r="D61" s="58">
        <v>5325</v>
      </c>
      <c r="E61" s="58">
        <v>1189</v>
      </c>
      <c r="F61" s="58">
        <v>6479</v>
      </c>
      <c r="G61" s="58">
        <v>678</v>
      </c>
      <c r="H61" s="58">
        <v>2539</v>
      </c>
      <c r="I61" s="58">
        <v>3124</v>
      </c>
      <c r="J61" s="58">
        <v>5885</v>
      </c>
      <c r="K61" s="58">
        <v>32118</v>
      </c>
      <c r="L61" s="58">
        <v>280</v>
      </c>
      <c r="M61" s="106"/>
      <c r="N61" s="57" t="s">
        <v>51</v>
      </c>
      <c r="O61" s="104"/>
      <c r="P61" s="58">
        <v>57644</v>
      </c>
      <c r="Q61" s="105"/>
      <c r="R61" s="58">
        <v>66137</v>
      </c>
      <c r="S61" s="58">
        <v>36138</v>
      </c>
      <c r="T61" s="58">
        <v>359836</v>
      </c>
      <c r="U61" s="63"/>
      <c r="V61" s="58">
        <v>1007</v>
      </c>
      <c r="W61" s="58">
        <v>0</v>
      </c>
      <c r="X61" s="58">
        <v>0</v>
      </c>
      <c r="Y61" s="63"/>
      <c r="Z61" s="58">
        <v>0</v>
      </c>
      <c r="AA61" s="58">
        <v>0</v>
      </c>
      <c r="AB61" s="58">
        <v>11724</v>
      </c>
      <c r="AC61" s="63"/>
      <c r="AD61" s="58">
        <v>532486</v>
      </c>
    </row>
    <row r="62" spans="1:250" ht="24.9" customHeight="1" x14ac:dyDescent="0.4">
      <c r="A62" s="57" t="s">
        <v>52</v>
      </c>
      <c r="B62" s="57"/>
      <c r="C62" s="58">
        <v>71</v>
      </c>
      <c r="D62" s="58">
        <v>310</v>
      </c>
      <c r="E62" s="58">
        <v>1</v>
      </c>
      <c r="F62" s="58">
        <v>196</v>
      </c>
      <c r="G62" s="58">
        <v>2385</v>
      </c>
      <c r="H62" s="58">
        <v>1617</v>
      </c>
      <c r="I62" s="58">
        <v>29</v>
      </c>
      <c r="J62" s="58">
        <v>773</v>
      </c>
      <c r="K62" s="58">
        <v>5277</v>
      </c>
      <c r="L62" s="58">
        <v>7897</v>
      </c>
      <c r="M62" s="106"/>
      <c r="N62" s="57" t="s">
        <v>52</v>
      </c>
      <c r="O62" s="104"/>
      <c r="P62" s="58">
        <v>18556</v>
      </c>
      <c r="Q62" s="105"/>
      <c r="R62" s="58">
        <v>85920</v>
      </c>
      <c r="S62" s="58">
        <v>6129</v>
      </c>
      <c r="T62" s="58">
        <v>3971</v>
      </c>
      <c r="U62" s="63"/>
      <c r="V62" s="58">
        <v>380</v>
      </c>
      <c r="W62" s="58">
        <v>-756</v>
      </c>
      <c r="X62" s="58">
        <v>0</v>
      </c>
      <c r="Y62" s="63"/>
      <c r="Z62" s="58">
        <v>139</v>
      </c>
      <c r="AA62" s="58">
        <v>5137</v>
      </c>
      <c r="AB62" s="58">
        <v>1993</v>
      </c>
      <c r="AC62" s="63"/>
      <c r="AD62" s="58">
        <v>121469</v>
      </c>
      <c r="AH62" s="107"/>
    </row>
    <row r="63" spans="1:250" s="29" customFormat="1" ht="20.149999999999999" customHeight="1" x14ac:dyDescent="0.4">
      <c r="A63" s="57"/>
      <c r="B63" s="57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108"/>
      <c r="N63" s="104"/>
      <c r="O63" s="104"/>
      <c r="P63" s="109"/>
      <c r="Q63" s="105"/>
      <c r="R63" s="60"/>
      <c r="S63" s="60"/>
      <c r="T63" s="60"/>
      <c r="U63" s="63"/>
      <c r="V63" s="60"/>
      <c r="W63" s="60"/>
      <c r="X63" s="60"/>
      <c r="Y63" s="63"/>
      <c r="Z63" s="63"/>
      <c r="AA63" s="60"/>
      <c r="AB63" s="60"/>
      <c r="AC63" s="63"/>
      <c r="AD63" s="60"/>
      <c r="AE63" s="5"/>
      <c r="AF63" s="5"/>
      <c r="AG63" s="78"/>
      <c r="AH63" s="5"/>
      <c r="AI63" s="78"/>
      <c r="AJ63" s="78"/>
      <c r="AK63" s="78"/>
      <c r="AL63" s="78"/>
      <c r="AM63" s="78"/>
      <c r="AN63" s="78"/>
      <c r="AO63" s="78"/>
      <c r="AP63" s="78"/>
      <c r="AQ63" s="78"/>
    </row>
    <row r="64" spans="1:250" s="29" customFormat="1" ht="12.9" customHeight="1" x14ac:dyDescent="0.4">
      <c r="A64" s="33"/>
      <c r="B64" s="3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110"/>
      <c r="N64" s="111"/>
      <c r="O64" s="111"/>
      <c r="P64" s="63"/>
      <c r="Q64" s="105"/>
      <c r="R64" s="63"/>
      <c r="S64" s="63"/>
      <c r="T64" s="63"/>
      <c r="U64" s="63"/>
      <c r="V64" s="63"/>
      <c r="W64" s="63"/>
      <c r="X64" s="63"/>
      <c r="Y64" s="63"/>
      <c r="Z64" s="112"/>
      <c r="AA64" s="63"/>
      <c r="AB64" s="63"/>
      <c r="AC64" s="63"/>
      <c r="AD64" s="63"/>
      <c r="AE64" s="5"/>
      <c r="AF64" s="5"/>
      <c r="AG64" s="5"/>
      <c r="AH64" s="5"/>
      <c r="AI64" s="5"/>
      <c r="AJ64" s="5"/>
      <c r="AK64" s="5"/>
      <c r="AL64" s="5"/>
      <c r="AM64" s="5"/>
      <c r="AN64" s="78"/>
      <c r="AO64" s="78"/>
      <c r="AP64" s="78"/>
      <c r="AQ64" s="78"/>
    </row>
    <row r="65" spans="1:43" ht="24.9" customHeight="1" x14ac:dyDescent="0.4">
      <c r="A65" s="57" t="s">
        <v>85</v>
      </c>
      <c r="B65" s="57"/>
      <c r="C65" s="58">
        <v>20192</v>
      </c>
      <c r="D65" s="58">
        <v>491951</v>
      </c>
      <c r="E65" s="58">
        <v>180667</v>
      </c>
      <c r="F65" s="58">
        <v>286071</v>
      </c>
      <c r="G65" s="58">
        <v>91029</v>
      </c>
      <c r="H65" s="58">
        <v>145147</v>
      </c>
      <c r="I65" s="58">
        <v>68499</v>
      </c>
      <c r="J65" s="58">
        <v>174582</v>
      </c>
      <c r="K65" s="58">
        <v>203499</v>
      </c>
      <c r="L65" s="58">
        <v>46989</v>
      </c>
      <c r="M65" s="113"/>
      <c r="N65" s="104" t="s">
        <v>85</v>
      </c>
      <c r="O65" s="104"/>
      <c r="P65" s="58">
        <v>1708626</v>
      </c>
      <c r="Q65" s="105"/>
      <c r="R65" s="58">
        <v>1300305</v>
      </c>
      <c r="S65" s="58">
        <v>46560</v>
      </c>
      <c r="T65" s="58">
        <v>386667</v>
      </c>
      <c r="U65" s="63"/>
      <c r="V65" s="58">
        <v>357080</v>
      </c>
      <c r="W65" s="58">
        <v>1245</v>
      </c>
      <c r="X65" s="58">
        <v>4727</v>
      </c>
      <c r="Y65" s="63"/>
      <c r="Z65" s="58">
        <v>163860</v>
      </c>
      <c r="AA65" s="58">
        <v>173607</v>
      </c>
      <c r="AB65" s="58">
        <v>291619</v>
      </c>
      <c r="AC65" s="63"/>
      <c r="AD65" s="58">
        <v>4434296</v>
      </c>
      <c r="AF65" s="78"/>
      <c r="AN65" s="78"/>
    </row>
    <row r="66" spans="1:43" ht="12.9" customHeight="1" x14ac:dyDescent="0.4">
      <c r="A66" s="57"/>
      <c r="B66" s="57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108"/>
      <c r="N66" s="104"/>
      <c r="O66" s="104"/>
      <c r="P66" s="60"/>
      <c r="Q66" s="105"/>
      <c r="R66" s="114"/>
      <c r="S66" s="114"/>
      <c r="T66" s="114"/>
      <c r="U66" s="105"/>
      <c r="V66" s="114"/>
      <c r="W66" s="114"/>
      <c r="X66" s="114"/>
      <c r="Y66" s="105"/>
      <c r="Z66" s="115"/>
      <c r="AA66" s="114"/>
      <c r="AB66" s="114"/>
      <c r="AC66" s="105"/>
      <c r="AD66" s="114"/>
      <c r="AF66" s="116"/>
    </row>
    <row r="67" spans="1:43" s="29" customFormat="1" ht="20.149999999999999" customHeight="1" x14ac:dyDescent="0.4">
      <c r="A67" s="57"/>
      <c r="B67" s="57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110"/>
      <c r="N67" s="117"/>
      <c r="O67" s="117"/>
      <c r="P67" s="63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8"/>
      <c r="AQ67" s="78"/>
    </row>
    <row r="68" spans="1:43" s="29" customFormat="1" ht="24.9" customHeight="1" x14ac:dyDescent="0.4">
      <c r="A68" s="118" t="s">
        <v>86</v>
      </c>
      <c r="B68" s="57"/>
      <c r="C68" s="58">
        <v>-1992</v>
      </c>
      <c r="D68" s="58">
        <v>4797</v>
      </c>
      <c r="E68" s="58">
        <v>1232</v>
      </c>
      <c r="F68" s="58">
        <v>15408</v>
      </c>
      <c r="G68" s="58">
        <v>342</v>
      </c>
      <c r="H68" s="58">
        <v>3264</v>
      </c>
      <c r="I68" s="58">
        <v>-337</v>
      </c>
      <c r="J68" s="58">
        <v>3256</v>
      </c>
      <c r="K68" s="58">
        <v>979</v>
      </c>
      <c r="L68" s="58">
        <v>1263</v>
      </c>
      <c r="M68" s="108"/>
      <c r="N68" s="118" t="s">
        <v>86</v>
      </c>
      <c r="O68" s="118"/>
      <c r="P68" s="58">
        <v>28212</v>
      </c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</row>
    <row r="69" spans="1:43" s="29" customFormat="1" ht="24.9" customHeight="1" x14ac:dyDescent="0.4">
      <c r="A69" s="57" t="s">
        <v>87</v>
      </c>
      <c r="B69" s="57"/>
      <c r="C69" s="58">
        <v>4726</v>
      </c>
      <c r="D69" s="58">
        <v>133438</v>
      </c>
      <c r="E69" s="58">
        <v>52432</v>
      </c>
      <c r="F69" s="58">
        <v>216719</v>
      </c>
      <c r="G69" s="58">
        <v>74071</v>
      </c>
      <c r="H69" s="58">
        <v>69040</v>
      </c>
      <c r="I69" s="58">
        <v>15018</v>
      </c>
      <c r="J69" s="58">
        <v>146013</v>
      </c>
      <c r="K69" s="58">
        <v>260973</v>
      </c>
      <c r="L69" s="58">
        <v>36720</v>
      </c>
      <c r="M69" s="108"/>
      <c r="N69" s="104" t="s">
        <v>88</v>
      </c>
      <c r="O69" s="104"/>
      <c r="P69" s="58">
        <v>1009150</v>
      </c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</row>
    <row r="70" spans="1:43" s="29" customFormat="1" ht="24.9" customHeight="1" x14ac:dyDescent="0.4">
      <c r="A70" s="57" t="s">
        <v>89</v>
      </c>
      <c r="B70" s="57"/>
      <c r="C70" s="58">
        <v>10926</v>
      </c>
      <c r="D70" s="58">
        <v>109750</v>
      </c>
      <c r="E70" s="58">
        <v>58570</v>
      </c>
      <c r="F70" s="58">
        <v>89223</v>
      </c>
      <c r="G70" s="58">
        <v>51875</v>
      </c>
      <c r="H70" s="58">
        <v>61245</v>
      </c>
      <c r="I70" s="58">
        <v>236597</v>
      </c>
      <c r="J70" s="58">
        <v>86612</v>
      </c>
      <c r="K70" s="58">
        <v>76180</v>
      </c>
      <c r="L70" s="58">
        <v>28354</v>
      </c>
      <c r="M70" s="113"/>
      <c r="N70" s="104" t="s">
        <v>90</v>
      </c>
      <c r="O70" s="104"/>
      <c r="P70" s="58">
        <v>809332</v>
      </c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</row>
    <row r="71" spans="1:43" s="29" customFormat="1" ht="20.149999999999999" customHeight="1" x14ac:dyDescent="0.4">
      <c r="A71" s="57"/>
      <c r="B71" s="57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108"/>
      <c r="N71" s="104"/>
      <c r="O71" s="104"/>
      <c r="P71" s="60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</row>
    <row r="72" spans="1:43" s="29" customFormat="1" ht="12.9" customHeight="1" x14ac:dyDescent="0.4">
      <c r="A72" s="33"/>
      <c r="B72" s="3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110"/>
      <c r="N72" s="111"/>
      <c r="O72" s="111"/>
      <c r="P72" s="63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</row>
    <row r="73" spans="1:43" s="29" customFormat="1" ht="24.9" customHeight="1" x14ac:dyDescent="0.4">
      <c r="A73" s="33" t="s">
        <v>15</v>
      </c>
      <c r="B73" s="33"/>
      <c r="C73" s="58">
        <v>13660</v>
      </c>
      <c r="D73" s="58">
        <v>247985</v>
      </c>
      <c r="E73" s="58">
        <v>112234</v>
      </c>
      <c r="F73" s="58">
        <v>321350</v>
      </c>
      <c r="G73" s="58">
        <v>126288</v>
      </c>
      <c r="H73" s="58">
        <v>133549</v>
      </c>
      <c r="I73" s="58">
        <v>251278</v>
      </c>
      <c r="J73" s="58">
        <v>235881</v>
      </c>
      <c r="K73" s="58">
        <v>338132</v>
      </c>
      <c r="L73" s="58">
        <v>66337</v>
      </c>
      <c r="M73" s="113"/>
      <c r="N73" s="111" t="s">
        <v>91</v>
      </c>
      <c r="O73" s="111"/>
      <c r="P73" s="58">
        <v>1846694</v>
      </c>
      <c r="Q73" s="105"/>
      <c r="R73" s="105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</row>
    <row r="74" spans="1:43" s="29" customFormat="1" ht="12.9" customHeight="1" x14ac:dyDescent="0.4">
      <c r="A74" s="33"/>
      <c r="B74" s="33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108"/>
      <c r="N74" s="111"/>
      <c r="O74" s="111"/>
      <c r="P74" s="60"/>
      <c r="Q74" s="105"/>
      <c r="R74" s="105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</row>
    <row r="75" spans="1:43" s="29" customFormat="1" ht="12.9" customHeight="1" x14ac:dyDescent="0.4">
      <c r="A75" s="33"/>
      <c r="B75" s="3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110"/>
      <c r="N75" s="111"/>
      <c r="O75" s="111"/>
      <c r="P75" s="63"/>
      <c r="Q75" s="105"/>
      <c r="R75" s="105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78"/>
      <c r="AQ75" s="78"/>
    </row>
    <row r="76" spans="1:43" s="29" customFormat="1" ht="24.75" customHeight="1" x14ac:dyDescent="0.4">
      <c r="A76" s="57" t="s">
        <v>92</v>
      </c>
      <c r="B76" s="57"/>
      <c r="C76" s="58">
        <v>33852</v>
      </c>
      <c r="D76" s="58">
        <v>739936</v>
      </c>
      <c r="E76" s="58">
        <v>292901</v>
      </c>
      <c r="F76" s="58">
        <v>607421</v>
      </c>
      <c r="G76" s="58">
        <v>217317</v>
      </c>
      <c r="H76" s="58">
        <v>278696</v>
      </c>
      <c r="I76" s="58">
        <v>319777</v>
      </c>
      <c r="J76" s="58">
        <v>410463</v>
      </c>
      <c r="K76" s="58">
        <v>541631</v>
      </c>
      <c r="L76" s="58">
        <v>113326</v>
      </c>
      <c r="M76" s="108"/>
      <c r="N76" s="104" t="s">
        <v>93</v>
      </c>
      <c r="O76" s="104"/>
      <c r="P76" s="58">
        <v>3555320</v>
      </c>
      <c r="Q76" s="105"/>
      <c r="R76" s="105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</row>
    <row r="77" spans="1:43" s="29" customFormat="1" ht="20.149999999999999" customHeight="1" x14ac:dyDescent="0.4">
      <c r="A77" s="64"/>
      <c r="B77" s="64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08"/>
      <c r="N77" s="121"/>
      <c r="O77" s="121"/>
      <c r="P77" s="122"/>
      <c r="Q77" s="105"/>
      <c r="R77" s="105"/>
      <c r="S77" s="105"/>
      <c r="T77" s="123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78"/>
      <c r="AQ77" s="78"/>
    </row>
    <row r="78" spans="1:43" ht="20.149999999999999" customHeight="1" x14ac:dyDescent="0.4">
      <c r="A78" s="33"/>
      <c r="B78" s="33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110"/>
      <c r="N78" s="111"/>
      <c r="O78" s="111"/>
      <c r="P78" s="125"/>
      <c r="Q78" s="105"/>
      <c r="R78" s="105"/>
      <c r="S78" s="105"/>
      <c r="T78" s="126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</row>
    <row r="79" spans="1:43" ht="24.9" customHeight="1" x14ac:dyDescent="0.4">
      <c r="A79" s="127"/>
      <c r="B79" s="33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110"/>
      <c r="N79" s="128"/>
      <c r="O79" s="111"/>
      <c r="P79" s="125"/>
      <c r="Q79" s="105"/>
      <c r="R79" s="105"/>
      <c r="S79" s="105"/>
      <c r="T79" s="129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</row>
    <row r="80" spans="1:43" ht="24.9" customHeight="1" x14ac:dyDescent="0.4">
      <c r="A80" s="33"/>
      <c r="B80" s="33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75"/>
      <c r="N80" s="111"/>
      <c r="O80" s="111"/>
      <c r="P80" s="125"/>
      <c r="Q80" s="131"/>
      <c r="R80" s="111"/>
      <c r="S80" s="111"/>
      <c r="T80" s="129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</row>
    <row r="81" spans="1:252" ht="24.9" customHeight="1" x14ac:dyDescent="0.4">
      <c r="A81" s="33"/>
      <c r="B81" s="33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75"/>
      <c r="N81" s="111"/>
      <c r="O81" s="111"/>
      <c r="P81" s="66"/>
      <c r="Q81" s="111"/>
      <c r="R81" s="111"/>
      <c r="S81" s="111"/>
      <c r="T81" s="133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</row>
    <row r="82" spans="1:252" ht="24.75" customHeight="1" x14ac:dyDescent="0.4">
      <c r="A82" s="33"/>
      <c r="B82" s="33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75"/>
      <c r="N82" s="111"/>
      <c r="O82" s="111"/>
      <c r="P82" s="66"/>
      <c r="Q82" s="131"/>
      <c r="R82" s="111"/>
      <c r="S82" s="111"/>
      <c r="T82" s="129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</row>
    <row r="83" spans="1:252" ht="20.149999999999999" customHeight="1" x14ac:dyDescent="0.4">
      <c r="A83" s="102"/>
      <c r="B83" s="102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75"/>
      <c r="N83" s="134"/>
      <c r="O83" s="134"/>
      <c r="P83" s="134"/>
      <c r="Q83" s="131"/>
      <c r="R83" s="111"/>
      <c r="S83" s="111"/>
      <c r="T83" s="129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</row>
    <row r="84" spans="1:252" ht="20.149999999999999" customHeight="1" x14ac:dyDescent="0.4">
      <c r="A84" s="33"/>
      <c r="B84" s="33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75"/>
      <c r="N84" s="111"/>
      <c r="O84" s="111"/>
      <c r="P84" s="111"/>
      <c r="Q84" s="131"/>
      <c r="R84" s="111"/>
      <c r="S84" s="111"/>
      <c r="T84" s="129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</row>
    <row r="85" spans="1:252" ht="18" customHeight="1" thickBot="1" x14ac:dyDescent="0.45">
      <c r="A85" s="74"/>
      <c r="B85" s="74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10"/>
      <c r="N85" s="135"/>
      <c r="O85" s="135"/>
      <c r="P85" s="135"/>
      <c r="Q85" s="135"/>
      <c r="R85" s="135"/>
      <c r="S85" s="135"/>
      <c r="T85" s="136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</row>
    <row r="86" spans="1:252" ht="18" customHeight="1" x14ac:dyDescent="0.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38"/>
      <c r="N86" s="33"/>
      <c r="O86" s="33"/>
      <c r="P86" s="33"/>
      <c r="Q86" s="33"/>
      <c r="R86" s="33"/>
      <c r="S86" s="33"/>
      <c r="T86" s="139"/>
      <c r="U86" s="139"/>
      <c r="V86" s="139"/>
      <c r="W86" s="139"/>
      <c r="X86" s="139"/>
      <c r="Y86" s="139"/>
      <c r="Z86" s="139"/>
      <c r="AA86" s="139"/>
      <c r="AB86" s="139"/>
      <c r="AC86" s="139"/>
      <c r="AD86" s="139"/>
    </row>
    <row r="87" spans="1:252" ht="21.9" customHeight="1" x14ac:dyDescent="0.4">
      <c r="A87" s="140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N87" s="33"/>
      <c r="O87" s="33"/>
      <c r="P87" s="33"/>
      <c r="Q87" s="33"/>
      <c r="R87" s="33"/>
      <c r="S87" s="3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252" ht="15.9" customHeight="1" x14ac:dyDescent="0.35">
      <c r="AD88" s="141"/>
      <c r="AE88" s="7"/>
      <c r="AF88" s="7"/>
      <c r="AG88" s="7"/>
      <c r="AH88" s="7"/>
      <c r="AI88" s="7"/>
      <c r="AJ88" s="7"/>
      <c r="AK88" s="7"/>
      <c r="AL88" s="7"/>
      <c r="AM88" s="7"/>
    </row>
    <row r="89" spans="1:252" ht="15.9" customHeight="1" x14ac:dyDescent="0.35">
      <c r="AD89" s="141"/>
      <c r="AE89" s="7"/>
      <c r="AF89" s="7"/>
      <c r="AG89" s="7"/>
      <c r="AH89" s="7"/>
      <c r="AI89" s="7"/>
      <c r="AJ89" s="7"/>
      <c r="AK89" s="7"/>
      <c r="AL89" s="7"/>
      <c r="AM89" s="7"/>
    </row>
    <row r="90" spans="1:252" ht="77.5" x14ac:dyDescent="0.35">
      <c r="AD90" s="141"/>
      <c r="AE90" s="7"/>
      <c r="AF90" s="142" t="s">
        <v>94</v>
      </c>
      <c r="AG90" s="142" t="s">
        <v>95</v>
      </c>
      <c r="AH90" s="142" t="s">
        <v>96</v>
      </c>
      <c r="AI90" s="142" t="s">
        <v>97</v>
      </c>
      <c r="AJ90" s="142" t="s">
        <v>98</v>
      </c>
      <c r="AK90" s="142" t="s">
        <v>99</v>
      </c>
      <c r="AL90" s="7"/>
      <c r="AM90" s="7"/>
      <c r="CI90" s="98"/>
      <c r="CJ90" s="98"/>
      <c r="CK90" s="98"/>
      <c r="CL90" s="98"/>
      <c r="CM90" s="98"/>
      <c r="CN90" s="98"/>
      <c r="CO90" s="98"/>
      <c r="CP90" s="98"/>
      <c r="CQ90" s="98"/>
      <c r="CR90" s="98"/>
      <c r="CS90" s="98"/>
      <c r="CT90" s="98"/>
      <c r="CU90" s="98"/>
      <c r="CV90" s="98"/>
      <c r="CW90" s="98"/>
      <c r="CX90" s="98"/>
      <c r="CY90" s="98"/>
      <c r="CZ90" s="98"/>
      <c r="DA90" s="98"/>
      <c r="DB90" s="98"/>
      <c r="DC90" s="98"/>
      <c r="DD90" s="98"/>
      <c r="DE90" s="98"/>
      <c r="DF90" s="98"/>
      <c r="DG90" s="98"/>
      <c r="DH90" s="98"/>
      <c r="DI90" s="98"/>
      <c r="DJ90" s="98"/>
      <c r="DK90" s="98"/>
      <c r="DL90" s="98"/>
      <c r="DM90" s="98"/>
      <c r="DN90" s="98"/>
      <c r="DO90" s="98"/>
      <c r="DP90" s="98"/>
      <c r="DQ90" s="98"/>
      <c r="DR90" s="98"/>
      <c r="DS90" s="98"/>
      <c r="DT90" s="98"/>
      <c r="DU90" s="98"/>
      <c r="DV90" s="98"/>
      <c r="DW90" s="98"/>
      <c r="DX90" s="98"/>
      <c r="DY90" s="98"/>
      <c r="DZ90" s="98"/>
      <c r="EA90" s="98"/>
      <c r="EB90" s="98"/>
      <c r="EC90" s="98"/>
      <c r="ED90" s="98"/>
      <c r="EE90" s="98"/>
      <c r="EF90" s="98"/>
      <c r="EG90" s="98"/>
      <c r="EH90" s="98"/>
      <c r="EI90" s="98"/>
      <c r="EJ90" s="98"/>
      <c r="EK90" s="98"/>
      <c r="EL90" s="98"/>
      <c r="EM90" s="98"/>
      <c r="EN90" s="98"/>
      <c r="EO90" s="98"/>
      <c r="EP90" s="98"/>
      <c r="EQ90" s="98"/>
      <c r="ER90" s="98"/>
      <c r="ES90" s="98"/>
      <c r="ET90" s="98"/>
      <c r="EU90" s="98"/>
      <c r="EV90" s="98"/>
      <c r="EW90" s="98"/>
      <c r="EX90" s="98"/>
      <c r="EY90" s="98"/>
      <c r="EZ90" s="98"/>
      <c r="FA90" s="98"/>
      <c r="FB90" s="98"/>
      <c r="FC90" s="98"/>
      <c r="FD90" s="98"/>
      <c r="FE90" s="98"/>
      <c r="FF90" s="98"/>
      <c r="FG90" s="98"/>
      <c r="FH90" s="98"/>
      <c r="FI90" s="98"/>
      <c r="FJ90" s="98"/>
      <c r="FK90" s="98"/>
      <c r="FL90" s="98"/>
      <c r="FM90" s="98"/>
      <c r="FN90" s="98"/>
      <c r="FO90" s="98"/>
      <c r="FP90" s="98"/>
      <c r="FQ90" s="98"/>
      <c r="FR90" s="98"/>
      <c r="FS90" s="98"/>
      <c r="FT90" s="98"/>
      <c r="FU90" s="98"/>
      <c r="FV90" s="98"/>
      <c r="FW90" s="98"/>
      <c r="FX90" s="98"/>
      <c r="FY90" s="98"/>
      <c r="FZ90" s="98"/>
      <c r="GA90" s="98"/>
      <c r="GB90" s="98"/>
      <c r="GC90" s="98"/>
      <c r="GD90" s="98"/>
      <c r="GE90" s="98"/>
      <c r="GF90" s="98"/>
      <c r="GG90" s="98"/>
      <c r="GH90" s="98"/>
      <c r="GI90" s="98"/>
      <c r="GJ90" s="98"/>
      <c r="GK90" s="98"/>
      <c r="GL90" s="98"/>
      <c r="GM90" s="98"/>
      <c r="GN90" s="98"/>
      <c r="GO90" s="98"/>
      <c r="GP90" s="98"/>
      <c r="GQ90" s="98"/>
      <c r="GR90" s="98"/>
      <c r="GS90" s="98"/>
      <c r="GT90" s="98"/>
      <c r="GU90" s="98"/>
      <c r="GV90" s="98"/>
      <c r="GW90" s="98"/>
      <c r="GX90" s="98"/>
      <c r="GY90" s="98"/>
      <c r="GZ90" s="98"/>
      <c r="HA90" s="98"/>
      <c r="HB90" s="98"/>
      <c r="HC90" s="98"/>
      <c r="HD90" s="98"/>
      <c r="HE90" s="98"/>
      <c r="HF90" s="98"/>
      <c r="HG90" s="98"/>
      <c r="HH90" s="98"/>
      <c r="HI90" s="98"/>
      <c r="HJ90" s="98"/>
      <c r="HK90" s="98"/>
      <c r="HL90" s="98"/>
      <c r="HM90" s="98"/>
      <c r="HN90" s="98"/>
      <c r="HO90" s="98"/>
      <c r="HP90" s="98"/>
      <c r="HQ90" s="98"/>
      <c r="HR90" s="98"/>
      <c r="HS90" s="98"/>
      <c r="HT90" s="98"/>
      <c r="HU90" s="98"/>
      <c r="HV90" s="98"/>
      <c r="HW90" s="98"/>
      <c r="HX90" s="98"/>
      <c r="HY90" s="98"/>
      <c r="HZ90" s="98"/>
      <c r="IA90" s="98"/>
      <c r="IB90" s="98"/>
      <c r="IC90" s="98"/>
      <c r="ID90" s="98"/>
      <c r="IE90" s="98"/>
      <c r="IF90" s="98"/>
      <c r="IG90" s="98"/>
      <c r="IH90" s="98"/>
      <c r="II90" s="98"/>
      <c r="IJ90" s="98"/>
      <c r="IK90" s="98"/>
      <c r="IL90" s="98"/>
      <c r="IM90" s="98"/>
      <c r="IN90" s="98"/>
      <c r="IO90" s="98"/>
      <c r="IP90" s="98"/>
      <c r="IQ90" s="98"/>
      <c r="IR90" s="98"/>
    </row>
    <row r="91" spans="1:252" x14ac:dyDescent="0.35">
      <c r="AD91" s="141"/>
      <c r="AE91" s="7"/>
      <c r="AF91" s="142"/>
      <c r="AG91" s="142"/>
      <c r="AH91" s="142"/>
      <c r="AI91" s="142"/>
      <c r="AJ91" s="142"/>
      <c r="AK91" s="142"/>
      <c r="AL91" s="7"/>
      <c r="AM91" s="7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8"/>
      <c r="CX91" s="98"/>
      <c r="CY91" s="98"/>
      <c r="CZ91" s="98"/>
      <c r="DA91" s="98"/>
      <c r="DB91" s="98"/>
      <c r="DC91" s="98"/>
      <c r="DD91" s="98"/>
      <c r="DE91" s="98"/>
      <c r="DF91" s="98"/>
      <c r="DG91" s="98"/>
      <c r="DH91" s="98"/>
      <c r="DI91" s="98"/>
      <c r="DJ91" s="98"/>
      <c r="DK91" s="98"/>
      <c r="DL91" s="98"/>
      <c r="DM91" s="98"/>
      <c r="DN91" s="98"/>
      <c r="DO91" s="98"/>
      <c r="DP91" s="98"/>
      <c r="DQ91" s="98"/>
      <c r="DR91" s="98"/>
      <c r="DS91" s="98"/>
      <c r="DT91" s="98"/>
      <c r="DU91" s="98"/>
      <c r="DV91" s="98"/>
      <c r="DW91" s="98"/>
      <c r="DX91" s="98"/>
      <c r="DY91" s="98"/>
      <c r="DZ91" s="98"/>
      <c r="EA91" s="98"/>
      <c r="EB91" s="98"/>
      <c r="EC91" s="98"/>
      <c r="ED91" s="98"/>
      <c r="EE91" s="98"/>
      <c r="EF91" s="98"/>
      <c r="EG91" s="98"/>
      <c r="EH91" s="98"/>
      <c r="EI91" s="98"/>
      <c r="EJ91" s="98"/>
      <c r="EK91" s="98"/>
      <c r="EL91" s="98"/>
      <c r="EM91" s="98"/>
      <c r="EN91" s="98"/>
      <c r="EO91" s="98"/>
      <c r="EP91" s="98"/>
      <c r="EQ91" s="98"/>
      <c r="ER91" s="98"/>
      <c r="ES91" s="98"/>
      <c r="ET91" s="98"/>
      <c r="EU91" s="98"/>
      <c r="EV91" s="98"/>
      <c r="EW91" s="98"/>
      <c r="EX91" s="98"/>
      <c r="EY91" s="98"/>
      <c r="EZ91" s="98"/>
      <c r="FA91" s="98"/>
      <c r="FB91" s="98"/>
      <c r="FC91" s="98"/>
      <c r="FD91" s="98"/>
      <c r="FE91" s="98"/>
      <c r="FF91" s="98"/>
      <c r="FG91" s="98"/>
      <c r="FH91" s="98"/>
      <c r="FI91" s="98"/>
      <c r="FJ91" s="98"/>
      <c r="FK91" s="98"/>
      <c r="FL91" s="98"/>
      <c r="FM91" s="98"/>
      <c r="FN91" s="98"/>
      <c r="FO91" s="98"/>
      <c r="FP91" s="98"/>
      <c r="FQ91" s="98"/>
      <c r="FR91" s="98"/>
      <c r="FS91" s="98"/>
      <c r="FT91" s="98"/>
      <c r="FU91" s="98"/>
      <c r="FV91" s="98"/>
      <c r="FW91" s="98"/>
      <c r="FX91" s="98"/>
      <c r="FY91" s="98"/>
      <c r="FZ91" s="98"/>
      <c r="GA91" s="98"/>
      <c r="GB91" s="98"/>
      <c r="GC91" s="98"/>
      <c r="GD91" s="98"/>
      <c r="GE91" s="98"/>
      <c r="GF91" s="98"/>
      <c r="GG91" s="98"/>
      <c r="GH91" s="98"/>
      <c r="GI91" s="98"/>
      <c r="GJ91" s="98"/>
      <c r="GK91" s="98"/>
      <c r="GL91" s="98"/>
      <c r="GM91" s="98"/>
      <c r="GN91" s="98"/>
      <c r="GO91" s="98"/>
      <c r="GP91" s="98"/>
      <c r="GQ91" s="98"/>
      <c r="GR91" s="98"/>
      <c r="GS91" s="98"/>
      <c r="GT91" s="98"/>
      <c r="GU91" s="98"/>
      <c r="GV91" s="98"/>
      <c r="GW91" s="98"/>
      <c r="GX91" s="98"/>
      <c r="GY91" s="98"/>
      <c r="GZ91" s="98"/>
      <c r="HA91" s="98"/>
      <c r="HB91" s="98"/>
      <c r="HC91" s="98"/>
      <c r="HD91" s="98"/>
      <c r="HE91" s="98"/>
      <c r="HF91" s="98"/>
      <c r="HG91" s="98"/>
      <c r="HH91" s="98"/>
      <c r="HI91" s="98"/>
      <c r="HJ91" s="98"/>
      <c r="HK91" s="98"/>
      <c r="HL91" s="98"/>
      <c r="HM91" s="98"/>
      <c r="HN91" s="98"/>
      <c r="HO91" s="98"/>
      <c r="HP91" s="98"/>
      <c r="HQ91" s="98"/>
      <c r="HR91" s="98"/>
      <c r="HS91" s="98"/>
      <c r="HT91" s="98"/>
      <c r="HU91" s="98"/>
      <c r="HV91" s="98"/>
      <c r="HW91" s="98"/>
      <c r="HX91" s="98"/>
      <c r="HY91" s="98"/>
      <c r="HZ91" s="98"/>
      <c r="IA91" s="98"/>
      <c r="IB91" s="98"/>
      <c r="IC91" s="98"/>
      <c r="ID91" s="98"/>
      <c r="IE91" s="98"/>
      <c r="IF91" s="98"/>
      <c r="IG91" s="98"/>
      <c r="IH91" s="98"/>
      <c r="II91" s="98"/>
      <c r="IJ91" s="98"/>
      <c r="IK91" s="98"/>
      <c r="IL91" s="98"/>
      <c r="IM91" s="98"/>
      <c r="IN91" s="98"/>
      <c r="IO91" s="98"/>
      <c r="IP91" s="98"/>
      <c r="IQ91" s="98"/>
      <c r="IR91" s="98"/>
    </row>
    <row r="92" spans="1:252" ht="20.149999999999999" customHeight="1" x14ac:dyDescent="0.4">
      <c r="M92" s="6"/>
      <c r="AD92" s="141"/>
      <c r="AE92" s="7"/>
      <c r="AF92" s="143">
        <v>1300305</v>
      </c>
      <c r="AG92" s="143">
        <v>46560</v>
      </c>
      <c r="AH92" s="143">
        <v>386667</v>
      </c>
      <c r="AI92" s="143">
        <v>363052</v>
      </c>
      <c r="AJ92" s="143">
        <v>337467</v>
      </c>
      <c r="AK92" s="143">
        <f>$AB$65</f>
        <v>291619</v>
      </c>
      <c r="AL92" s="7"/>
      <c r="AM92" s="7"/>
    </row>
    <row r="93" spans="1:252" ht="15.9" customHeight="1" x14ac:dyDescent="0.35">
      <c r="M93" s="6"/>
      <c r="AD93" s="141"/>
      <c r="AE93" s="7"/>
      <c r="AF93" s="144"/>
      <c r="AG93" s="144"/>
      <c r="AH93" s="144"/>
      <c r="AI93" s="144"/>
      <c r="AJ93" s="144"/>
      <c r="AK93" s="144"/>
      <c r="AL93" s="7"/>
      <c r="AM93" s="7"/>
    </row>
    <row r="94" spans="1:252" ht="15.9" customHeight="1" x14ac:dyDescent="0.35">
      <c r="A94" s="141"/>
      <c r="B94" s="141"/>
      <c r="N94" s="3"/>
      <c r="O94" s="3"/>
      <c r="P94" s="3"/>
      <c r="AD94" s="141"/>
      <c r="AE94" s="7"/>
      <c r="AF94" s="7"/>
      <c r="AG94" s="7"/>
      <c r="AH94" s="7"/>
      <c r="AI94" s="7"/>
      <c r="AJ94" s="7"/>
      <c r="AK94" s="7"/>
      <c r="AL94" s="7"/>
      <c r="AM94" s="7"/>
    </row>
    <row r="95" spans="1:252" ht="15.9" customHeight="1" x14ac:dyDescent="0.35">
      <c r="A95" s="141"/>
      <c r="B95" s="141"/>
      <c r="M95" s="6"/>
      <c r="AD95" s="141"/>
      <c r="AE95" s="7"/>
      <c r="AF95" s="7"/>
      <c r="AG95" s="7"/>
      <c r="AH95" s="7"/>
      <c r="AI95" s="7"/>
      <c r="AJ95" s="7"/>
      <c r="AK95" s="7"/>
      <c r="AL95" s="7"/>
      <c r="AM95" s="7"/>
    </row>
    <row r="96" spans="1:252" ht="15.9" customHeight="1" thickBot="1" x14ac:dyDescent="0.4">
      <c r="A96" s="141"/>
      <c r="B96" s="141"/>
      <c r="N96" s="3"/>
      <c r="O96" s="3"/>
      <c r="P96" s="3"/>
      <c r="AD96" s="141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5.9" customHeight="1" thickBot="1" x14ac:dyDescent="0.4">
      <c r="A97" s="145" t="s">
        <v>100</v>
      </c>
      <c r="B97" s="146" t="s">
        <v>101</v>
      </c>
      <c r="M97" s="6"/>
      <c r="AD97" s="141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5.9" customHeight="1" x14ac:dyDescent="0.35">
      <c r="A98" s="147"/>
      <c r="B98" s="147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 s="141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5.9" customHeight="1" x14ac:dyDescent="0.35">
      <c r="A99" s="147"/>
      <c r="B99" s="147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41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.9" customHeight="1" x14ac:dyDescent="0.35">
      <c r="A100" s="147"/>
      <c r="B100" s="147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 s="141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5.9" customHeight="1" x14ac:dyDescent="0.35">
      <c r="A101" s="147"/>
      <c r="B101" s="147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 s="141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5.9" customHeight="1" x14ac:dyDescent="0.35">
      <c r="A102" s="147"/>
      <c r="B102" s="147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 s="141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5.9" customHeight="1" x14ac:dyDescent="0.35">
      <c r="A103" s="147"/>
      <c r="B103" s="147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 s="141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5.9" customHeight="1" x14ac:dyDescent="0.35">
      <c r="A104" s="147"/>
      <c r="B104" s="147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 s="141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5.9" customHeight="1" x14ac:dyDescent="0.35">
      <c r="A105" s="147"/>
      <c r="B105" s="147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 s="141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5.9" customHeight="1" x14ac:dyDescent="0.35">
      <c r="A106" s="147"/>
      <c r="B106" s="147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 s="148">
        <v>0</v>
      </c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5.9" customHeight="1" x14ac:dyDescent="0.35">
      <c r="A107" s="147"/>
      <c r="B107" s="14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 s="148">
        <v>0</v>
      </c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5.9" customHeight="1" x14ac:dyDescent="0.35">
      <c r="A108" s="147"/>
      <c r="B108" s="147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 s="148">
        <v>0</v>
      </c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5.9" customHeight="1" x14ac:dyDescent="0.35">
      <c r="A109" s="147"/>
      <c r="B109" s="147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 s="148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5.9" customHeight="1" x14ac:dyDescent="0.35">
      <c r="A110" s="147"/>
      <c r="B110" s="147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 s="141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5.9" customHeight="1" x14ac:dyDescent="0.35">
      <c r="A111" s="141"/>
      <c r="B111" s="141" t="s">
        <v>102</v>
      </c>
      <c r="M111" s="6"/>
    </row>
    <row r="112" spans="1:39" ht="15.9" customHeight="1" x14ac:dyDescent="0.35">
      <c r="A112" s="141"/>
      <c r="B112" s="141"/>
      <c r="M112" s="6"/>
    </row>
    <row r="113" spans="13:13" ht="15.9" customHeight="1" x14ac:dyDescent="0.35">
      <c r="M113" s="6"/>
    </row>
    <row r="114" spans="13:13" ht="15.9" customHeight="1" x14ac:dyDescent="0.35">
      <c r="M114" s="6"/>
    </row>
    <row r="115" spans="13:13" ht="15.9" customHeight="1" x14ac:dyDescent="0.35">
      <c r="M115" s="6"/>
    </row>
    <row r="116" spans="13:13" ht="15.9" customHeight="1" x14ac:dyDescent="0.35">
      <c r="M116" s="6"/>
    </row>
    <row r="117" spans="13:13" ht="15.9" customHeight="1" x14ac:dyDescent="0.35">
      <c r="M117" s="6"/>
    </row>
    <row r="118" spans="13:13" ht="15.9" customHeight="1" x14ac:dyDescent="0.35">
      <c r="M118" s="6"/>
    </row>
  </sheetData>
  <mergeCells count="19">
    <mergeCell ref="C44:L44"/>
    <mergeCell ref="Z44:AB44"/>
    <mergeCell ref="A2:K5"/>
    <mergeCell ref="N2:AC5"/>
    <mergeCell ref="C11:H11"/>
    <mergeCell ref="D13:F13"/>
    <mergeCell ref="A16:A17"/>
    <mergeCell ref="N48:N49"/>
    <mergeCell ref="C46:C49"/>
    <mergeCell ref="D46:D49"/>
    <mergeCell ref="E46:E49"/>
    <mergeCell ref="F46:F49"/>
    <mergeCell ref="G46:G49"/>
    <mergeCell ref="H46:H49"/>
    <mergeCell ref="I46:I49"/>
    <mergeCell ref="J46:J49"/>
    <mergeCell ref="K46:K49"/>
    <mergeCell ref="L46:L49"/>
    <mergeCell ref="A48:A49"/>
  </mergeCells>
  <conditionalFormatting sqref="A2:K5 N2:AC5">
    <cfRule type="expression" dxfId="0" priority="1">
      <formula>$B$111&lt;&gt;"PASSED"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885697be649c75ec85dfef4b121aaf2b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47018dbbc9a0e660afa085cd3e3ec970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469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AE8F9176-F346-40D7-BE0F-183C74943F85}"/>
</file>

<file path=customXml/itemProps2.xml><?xml version="1.0" encoding="utf-8"?>
<ds:datastoreItem xmlns:ds="http://schemas.openxmlformats.org/officeDocument/2006/customXml" ds:itemID="{983C4297-A7EF-4571-BCF6-98947593C1B8}"/>
</file>

<file path=customXml/itemProps3.xml><?xml version="1.0" encoding="utf-8"?>
<ds:datastoreItem xmlns:ds="http://schemas.openxmlformats.org/officeDocument/2006/customXml" ds:itemID="{F8271EC0-67B5-41E1-8852-5C0C66DD90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2.1d: Summary supply and use tables 2017</dc:title>
  <dc:creator>Kurti, Andi</dc:creator>
  <cp:lastModifiedBy>Jones, Rhiannon</cp:lastModifiedBy>
  <dcterms:created xsi:type="dcterms:W3CDTF">2019-10-28T16:03:10Z</dcterms:created>
  <dcterms:modified xsi:type="dcterms:W3CDTF">2019-10-29T13:45:47Z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250300</vt:r8>
  </property>
</Properties>
</file>